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veriton\Desktop\"/>
    </mc:Choice>
  </mc:AlternateContent>
  <bookViews>
    <workbookView xWindow="0" yWindow="0" windowWidth="17970" windowHeight="5565"/>
  </bookViews>
  <sheets>
    <sheet name="son müfredat" sheetId="1" r:id="rId1"/>
  </sheets>
  <definedNames>
    <definedName name="_xlnm.Print_Area" localSheetId="0">'son müfredat'!$A$1:$Q$105</definedName>
  </definedNames>
  <calcPr calcId="152511"/>
</workbook>
</file>

<file path=xl/calcChain.xml><?xml version="1.0" encoding="utf-8"?>
<calcChain xmlns="http://schemas.openxmlformats.org/spreadsheetml/2006/main">
  <c r="O21" i="1" l="1"/>
  <c r="O36" i="1" l="1"/>
  <c r="F4" i="1" l="1"/>
  <c r="O72" i="1"/>
  <c r="O71" i="1"/>
  <c r="O70" i="1"/>
  <c r="F73" i="1"/>
  <c r="F72" i="1"/>
  <c r="F71" i="1"/>
  <c r="F70" i="1"/>
  <c r="O56" i="1"/>
  <c r="O53" i="1"/>
  <c r="O51" i="1"/>
  <c r="O52" i="1"/>
  <c r="O55" i="1"/>
  <c r="O54" i="1"/>
  <c r="F53" i="1"/>
  <c r="F54" i="1"/>
  <c r="F56" i="1"/>
  <c r="F52" i="1"/>
  <c r="F55" i="1"/>
  <c r="O35" i="1"/>
  <c r="O33" i="1"/>
  <c r="O32" i="1"/>
  <c r="O31" i="1"/>
  <c r="O34" i="1"/>
  <c r="F32" i="1"/>
  <c r="F36" i="1"/>
  <c r="F35" i="1"/>
  <c r="F34" i="1"/>
  <c r="F31" i="1"/>
  <c r="F33" i="1"/>
  <c r="O10" i="1"/>
  <c r="O9" i="1"/>
  <c r="O6" i="1"/>
  <c r="O5" i="1"/>
  <c r="O7" i="1"/>
  <c r="O8" i="1"/>
  <c r="O4" i="1"/>
  <c r="F8" i="1"/>
  <c r="F11" i="1"/>
  <c r="F6" i="1"/>
  <c r="F5" i="1"/>
  <c r="F7" i="1"/>
  <c r="D14" i="1"/>
  <c r="E14" i="1"/>
  <c r="G14" i="1"/>
  <c r="M14" i="1"/>
  <c r="N14" i="1"/>
  <c r="P14" i="1"/>
  <c r="F14" i="1" l="1"/>
  <c r="O14" i="1"/>
  <c r="P77" i="1" l="1"/>
  <c r="O77" i="1"/>
  <c r="N77" i="1"/>
  <c r="M77" i="1"/>
  <c r="G77" i="1"/>
  <c r="F77" i="1"/>
  <c r="E77" i="1"/>
  <c r="D77" i="1"/>
  <c r="P59" i="1"/>
  <c r="G59" i="1"/>
  <c r="P40" i="1"/>
  <c r="G40" i="1"/>
  <c r="E40" i="1"/>
</calcChain>
</file>

<file path=xl/sharedStrings.xml><?xml version="1.0" encoding="utf-8"?>
<sst xmlns="http://schemas.openxmlformats.org/spreadsheetml/2006/main" count="390" uniqueCount="266">
  <si>
    <t>I. YARIYIL</t>
  </si>
  <si>
    <t>II. YARIYIL</t>
  </si>
  <si>
    <t>Dersin Adı</t>
  </si>
  <si>
    <t>T</t>
  </si>
  <si>
    <t>U</t>
  </si>
  <si>
    <t>K</t>
  </si>
  <si>
    <t>S</t>
  </si>
  <si>
    <t>TOPLAM</t>
  </si>
  <si>
    <t>III. YARIYIL</t>
  </si>
  <si>
    <t>IV. YARIYIL</t>
  </si>
  <si>
    <t>V. YARIYIL</t>
  </si>
  <si>
    <t>VI. YARIYIL</t>
  </si>
  <si>
    <t>VII. YARIYIL</t>
  </si>
  <si>
    <t>VIII. YARIYIL</t>
  </si>
  <si>
    <t>Kodu</t>
  </si>
  <si>
    <t>AKTS</t>
  </si>
  <si>
    <t>Matematik I</t>
  </si>
  <si>
    <t>Fizik I</t>
  </si>
  <si>
    <t xml:space="preserve">Genel Kimya  </t>
  </si>
  <si>
    <t xml:space="preserve">Türk Dili I   </t>
  </si>
  <si>
    <t xml:space="preserve">İngilizce I   </t>
  </si>
  <si>
    <t>Bilgisayar Destekli Teknik Resim</t>
  </si>
  <si>
    <t>İnşaat Mühendisliğine Giriş</t>
  </si>
  <si>
    <t>EF107</t>
  </si>
  <si>
    <t>IM107</t>
  </si>
  <si>
    <t>OZ141</t>
  </si>
  <si>
    <t>OZ143</t>
  </si>
  <si>
    <t>OZ145</t>
  </si>
  <si>
    <t>OZ147</t>
  </si>
  <si>
    <t>OZ149</t>
  </si>
  <si>
    <t xml:space="preserve">Beden Eğitimi  I  </t>
  </si>
  <si>
    <t xml:space="preserve">Müzik  I   </t>
  </si>
  <si>
    <t xml:space="preserve">Resim  I  </t>
  </si>
  <si>
    <t>IM124</t>
  </si>
  <si>
    <t xml:space="preserve">Türk Dili II  </t>
  </si>
  <si>
    <t xml:space="preserve">Lineer Cebir   </t>
  </si>
  <si>
    <t xml:space="preserve">Fizik II   </t>
  </si>
  <si>
    <t xml:space="preserve">Matematik II </t>
  </si>
  <si>
    <t xml:space="preserve">Atatürk  İlk.  ve  İnk. Tarihi  II   </t>
  </si>
  <si>
    <t xml:space="preserve">İngilizce II   </t>
  </si>
  <si>
    <t>Statik</t>
  </si>
  <si>
    <t xml:space="preserve"> OZ144</t>
  </si>
  <si>
    <t xml:space="preserve"> OZ142 </t>
  </si>
  <si>
    <t>OZ146</t>
  </si>
  <si>
    <t xml:space="preserve"> OZ148</t>
  </si>
  <si>
    <t>Beden Eğitimi  II</t>
  </si>
  <si>
    <t>Müzik  II</t>
  </si>
  <si>
    <t>Resim  II</t>
  </si>
  <si>
    <t xml:space="preserve"> OZ150 </t>
  </si>
  <si>
    <t>IM223</t>
  </si>
  <si>
    <t xml:space="preserve"> IM233 </t>
  </si>
  <si>
    <t>IM241</t>
  </si>
  <si>
    <t>IM205</t>
  </si>
  <si>
    <t>IM253</t>
  </si>
  <si>
    <t xml:space="preserve"> IM251</t>
  </si>
  <si>
    <t>IM257</t>
  </si>
  <si>
    <t xml:space="preserve"> GM213</t>
  </si>
  <si>
    <t>İnşaat Jeolojsi</t>
  </si>
  <si>
    <t>Yapı Bilgisi</t>
  </si>
  <si>
    <t>Yapı Elemanları</t>
  </si>
  <si>
    <t>Yapı Hukuku</t>
  </si>
  <si>
    <t>Bilimsel Yazım ve Sunum Tekniği</t>
  </si>
  <si>
    <t>Mukavemet I</t>
  </si>
  <si>
    <t>Mühendislik Ekonomisi</t>
  </si>
  <si>
    <t>Malzeme Bilimi</t>
  </si>
  <si>
    <t>Olasılık ve İstatistik</t>
  </si>
  <si>
    <t>İngilizce III</t>
  </si>
  <si>
    <t>Topografya</t>
  </si>
  <si>
    <t xml:space="preserve"> IM226</t>
  </si>
  <si>
    <t xml:space="preserve"> IM212 </t>
  </si>
  <si>
    <t xml:space="preserve"> IM200</t>
  </si>
  <si>
    <t>Mukavemet II</t>
  </si>
  <si>
    <t>Dinamik</t>
  </si>
  <si>
    <t>Yapı Malzemesi</t>
  </si>
  <si>
    <t>Yaz Stajı-I</t>
  </si>
  <si>
    <t xml:space="preserve"> IM202</t>
  </si>
  <si>
    <t xml:space="preserve"> IM264</t>
  </si>
  <si>
    <t xml:space="preserve"> IM258</t>
  </si>
  <si>
    <t xml:space="preserve"> GM208</t>
  </si>
  <si>
    <t>Bilgisayar Programlama</t>
  </si>
  <si>
    <t>Ahşap ve Kargir Yapılar</t>
  </si>
  <si>
    <t xml:space="preserve">Davranış Bilimleri  </t>
  </si>
  <si>
    <t xml:space="preserve">Bilim Felsefesi ve Tarihi    </t>
  </si>
  <si>
    <t>Yapı İşletmesi</t>
  </si>
  <si>
    <t xml:space="preserve"> IM383</t>
  </si>
  <si>
    <t xml:space="preserve"> IM353</t>
  </si>
  <si>
    <t>IM385</t>
  </si>
  <si>
    <t xml:space="preserve"> IM371</t>
  </si>
  <si>
    <t xml:space="preserve"> IM363</t>
  </si>
  <si>
    <t xml:space="preserve"> IM331 </t>
  </si>
  <si>
    <t>Betonarme I</t>
  </si>
  <si>
    <t xml:space="preserve">Ulaştırma  </t>
  </si>
  <si>
    <t>Yapı Statiği I</t>
  </si>
  <si>
    <t>Akışkanlar Mekaniği</t>
  </si>
  <si>
    <t>Zemin Mekaniği I</t>
  </si>
  <si>
    <t xml:space="preserve"> IM321</t>
  </si>
  <si>
    <t>IM325</t>
  </si>
  <si>
    <t xml:space="preserve"> IM357</t>
  </si>
  <si>
    <t xml:space="preserve"> IM391</t>
  </si>
  <si>
    <t>TR397</t>
  </si>
  <si>
    <t>İş Sağlığı ve Güvenliği</t>
  </si>
  <si>
    <t xml:space="preserve">Mimarlık Bilgisi </t>
  </si>
  <si>
    <t>İşletme Hukuku</t>
  </si>
  <si>
    <t xml:space="preserve">Mesleki İngilizce I </t>
  </si>
  <si>
    <t>Hidroloji</t>
  </si>
  <si>
    <t>Yaz Stajı-II</t>
  </si>
  <si>
    <t xml:space="preserve"> IM380</t>
  </si>
  <si>
    <t xml:space="preserve"> IM386</t>
  </si>
  <si>
    <t xml:space="preserve"> IM372</t>
  </si>
  <si>
    <t xml:space="preserve"> IM366</t>
  </si>
  <si>
    <t xml:space="preserve"> IM376 </t>
  </si>
  <si>
    <t xml:space="preserve"> IM300 </t>
  </si>
  <si>
    <t>Betonarme II</t>
  </si>
  <si>
    <t>Yapı Statiği II</t>
  </si>
  <si>
    <t xml:space="preserve">Hidrolik </t>
  </si>
  <si>
    <t>Zemin Mekaniği II</t>
  </si>
  <si>
    <t>Beton Teknolojisi</t>
  </si>
  <si>
    <t>Yapı Mühendisliğinde Bilgisayar Uyg.</t>
  </si>
  <si>
    <t>Risk Yönetimi</t>
  </si>
  <si>
    <t xml:space="preserve">Mesleki İngilizce II </t>
  </si>
  <si>
    <t xml:space="preserve"> IM344</t>
  </si>
  <si>
    <t xml:space="preserve"> IM388</t>
  </si>
  <si>
    <t xml:space="preserve"> IM360</t>
  </si>
  <si>
    <t xml:space="preserve"> TR398 </t>
  </si>
  <si>
    <t xml:space="preserve"> IM392 </t>
  </si>
  <si>
    <t>İnşaat Müh. Özel Konular I</t>
  </si>
  <si>
    <t>IM401</t>
  </si>
  <si>
    <t>Su Yapıları</t>
  </si>
  <si>
    <t>Bitirme Projesi II</t>
  </si>
  <si>
    <t>İnşaat Müh. Özel Konular II</t>
  </si>
  <si>
    <t>IM402</t>
  </si>
  <si>
    <t xml:space="preserve"> IM472 </t>
  </si>
  <si>
    <t xml:space="preserve">Bitirme Projesi I </t>
  </si>
  <si>
    <t>Temel Mühendisliği I</t>
  </si>
  <si>
    <t>Çelik Yapılar</t>
  </si>
  <si>
    <t>Şehircilik</t>
  </si>
  <si>
    <t>Öngerilmeli Beton</t>
  </si>
  <si>
    <t>Beton Yol ve Hava Meydanları</t>
  </si>
  <si>
    <t>Ulaştırmada Modelleme</t>
  </si>
  <si>
    <t>İleri Yapı Statiği</t>
  </si>
  <si>
    <t>Su Temini ve Atık Su Sistemleri I</t>
  </si>
  <si>
    <t xml:space="preserve"> IM411 </t>
  </si>
  <si>
    <t>IM481</t>
  </si>
  <si>
    <t xml:space="preserve">IM475 </t>
  </si>
  <si>
    <t xml:space="preserve"> IM421 </t>
  </si>
  <si>
    <t xml:space="preserve"> IM487</t>
  </si>
  <si>
    <t xml:space="preserve"> IM453 </t>
  </si>
  <si>
    <t xml:space="preserve"> IM455 </t>
  </si>
  <si>
    <t xml:space="preserve"> IM483</t>
  </si>
  <si>
    <t xml:space="preserve"> IM441</t>
  </si>
  <si>
    <t xml:space="preserve"> IM443</t>
  </si>
  <si>
    <t xml:space="preserve"> IM461</t>
  </si>
  <si>
    <t xml:space="preserve"> IM463</t>
  </si>
  <si>
    <t xml:space="preserve"> IM477</t>
  </si>
  <si>
    <t>Depreme Dayanıklı Yapı Tasarımı</t>
  </si>
  <si>
    <t>İleri Betonarme</t>
  </si>
  <si>
    <t xml:space="preserve">Yapı Malzemelerinde Nano Tekno. Uyg. </t>
  </si>
  <si>
    <t>Kompozit Malzemeler</t>
  </si>
  <si>
    <t>Zemin İyileştirmeYöntemlerine Giriş</t>
  </si>
  <si>
    <t>Barajlar</t>
  </si>
  <si>
    <t>Mesleki İngilizce  III</t>
  </si>
  <si>
    <t xml:space="preserve"> IM467</t>
  </si>
  <si>
    <t xml:space="preserve"> IM491 </t>
  </si>
  <si>
    <t xml:space="preserve"> TR497 </t>
  </si>
  <si>
    <t>Toplam Kalite Yönetimi</t>
  </si>
  <si>
    <t>Donatılı Zeminler</t>
  </si>
  <si>
    <t>Temel Mühendisliği II</t>
  </si>
  <si>
    <t xml:space="preserve"> IM442</t>
  </si>
  <si>
    <t>IM454</t>
  </si>
  <si>
    <t xml:space="preserve"> IM462 </t>
  </si>
  <si>
    <t xml:space="preserve"> IM466 </t>
  </si>
  <si>
    <t>IM474</t>
  </si>
  <si>
    <t>IM480</t>
  </si>
  <si>
    <t xml:space="preserve"> IM486</t>
  </si>
  <si>
    <t>İleri Yapı Malzemeleri</t>
  </si>
  <si>
    <t xml:space="preserve">Trafik Mühendisliği </t>
  </si>
  <si>
    <t>Su Kaynakları</t>
  </si>
  <si>
    <t>Prefabrik Yapılar</t>
  </si>
  <si>
    <t>Betonarme Yüksek Yapılar</t>
  </si>
  <si>
    <t xml:space="preserve"> IM468</t>
  </si>
  <si>
    <t>IM492</t>
  </si>
  <si>
    <t xml:space="preserve">TR498 </t>
  </si>
  <si>
    <t>TOPLAM SAAT</t>
  </si>
  <si>
    <t>UYGULAMA</t>
  </si>
  <si>
    <t>Toplam Kredi</t>
  </si>
  <si>
    <t>Toplam AKTS</t>
  </si>
  <si>
    <r>
      <t xml:space="preserve">Not:İnşaat Mühendisliği Lisans Eğitiminde </t>
    </r>
    <r>
      <rPr>
        <b/>
        <sz val="10"/>
        <rFont val="Calibri"/>
        <family val="2"/>
        <charset val="162"/>
        <scheme val="minor"/>
      </rPr>
      <t xml:space="preserve">en az </t>
    </r>
    <r>
      <rPr>
        <sz val="10"/>
        <rFont val="Calibri"/>
        <family val="2"/>
        <charset val="162"/>
        <scheme val="minor"/>
      </rPr>
      <t>161.5 kredi tamamlanmalıdır.</t>
    </r>
  </si>
  <si>
    <t>Seçmeli AKTS</t>
  </si>
  <si>
    <t>TEORİK</t>
  </si>
  <si>
    <t>İngilizce IV</t>
  </si>
  <si>
    <t>Nümerik Analiz</t>
  </si>
  <si>
    <t>OZ151</t>
  </si>
  <si>
    <t>Fotoğrafi I</t>
  </si>
  <si>
    <t xml:space="preserve"> OZ152 </t>
  </si>
  <si>
    <t>Fotoğrafi II</t>
  </si>
  <si>
    <t>BSS103</t>
  </si>
  <si>
    <t>BSS105</t>
  </si>
  <si>
    <t>BSS106</t>
  </si>
  <si>
    <t>BSS108</t>
  </si>
  <si>
    <t>BSS112</t>
  </si>
  <si>
    <t>Girişimcilik ve Strateji</t>
  </si>
  <si>
    <t>Diksiyon</t>
  </si>
  <si>
    <t>Halkla İlişkiler</t>
  </si>
  <si>
    <t>İşaret Dili</t>
  </si>
  <si>
    <t>Trafik Güvenliği</t>
  </si>
  <si>
    <t>Mesleki İngilizce  IV</t>
  </si>
  <si>
    <t xml:space="preserve">İnsan Kaynakları Yönetimi    </t>
  </si>
  <si>
    <t>IM404</t>
  </si>
  <si>
    <t xml:space="preserve">IM403 </t>
  </si>
  <si>
    <t xml:space="preserve">IM465 </t>
  </si>
  <si>
    <t>IM485</t>
  </si>
  <si>
    <t>EF110</t>
  </si>
  <si>
    <t>TEKNİK SEÇMELİ DERSLER</t>
  </si>
  <si>
    <t>SOSYAL SEÇMELİ DERSLER</t>
  </si>
  <si>
    <t>TEKNİK SEÇMELİ DERS 1</t>
  </si>
  <si>
    <t>SOSYAL SEÇMELİ DERS 1</t>
  </si>
  <si>
    <t>TEKNİK SEÇMELİ DERS 2</t>
  </si>
  <si>
    <t>TEKNİK SEÇMELİ DERS 3</t>
  </si>
  <si>
    <t>BSS113</t>
  </si>
  <si>
    <t>BSS101</t>
  </si>
  <si>
    <t>Bilim Felsefesi</t>
  </si>
  <si>
    <t>BSS102</t>
  </si>
  <si>
    <t>BSS116</t>
  </si>
  <si>
    <t>SOSYAL SEÇMELİ DERS 2</t>
  </si>
  <si>
    <t xml:space="preserve">Halk Bilimi ve Halk Oyunları  I   </t>
  </si>
  <si>
    <t>Halk Bilimi ve Halk Oyunları  II</t>
  </si>
  <si>
    <t>Tiyatroya Giriş I</t>
  </si>
  <si>
    <t>Uygulamalı  Tiyatro II</t>
  </si>
  <si>
    <t xml:space="preserve">Atatürk İlk. v e İnk. Tarihi  </t>
  </si>
  <si>
    <t>İş Güvenliği ve  Sağlığı</t>
  </si>
  <si>
    <t>Temel Bilgi Teknolojileri</t>
  </si>
  <si>
    <t>Enformatik ve Bilg. Programları</t>
  </si>
  <si>
    <t>Difransiyel Denklemler</t>
  </si>
  <si>
    <t xml:space="preserve">Türkçe  </t>
  </si>
  <si>
    <r>
      <t xml:space="preserve">Türkçe  Konuşma </t>
    </r>
    <r>
      <rPr>
        <sz val="10"/>
        <color rgb="FFFF0000"/>
        <rFont val="Calibri"/>
        <family val="2"/>
        <charset val="162"/>
        <scheme val="minor"/>
      </rPr>
      <t/>
    </r>
  </si>
  <si>
    <t>Geoteknik Müh. Arazi Deneyleri</t>
  </si>
  <si>
    <t xml:space="preserve">Türk Medeniyeti </t>
  </si>
  <si>
    <r>
      <t>Türk Kültürü</t>
    </r>
    <r>
      <rPr>
        <sz val="10"/>
        <rFont val="Calibri"/>
        <family val="2"/>
        <charset val="162"/>
        <scheme val="minor"/>
      </rPr>
      <t xml:space="preserve"> </t>
    </r>
  </si>
  <si>
    <t>KAHRAMANMARAŞ SÜTÇÜ İMAM ÜNİVERSİTESİ
MÜHENDİSLİK VE MİMARLIK FAKÜLTESİ İNŞAAT MÜHENDİSLİĞİ BÖLÜMÜ 2020-2021 MÜFREDATI</t>
  </si>
  <si>
    <t>OZ101</t>
  </si>
  <si>
    <t>OZ103</t>
  </si>
  <si>
    <t>OZ102</t>
  </si>
  <si>
    <t>OZ104</t>
  </si>
  <si>
    <t>OZ121</t>
  </si>
  <si>
    <t>OZ122</t>
  </si>
  <si>
    <t>OZ222</t>
  </si>
  <si>
    <t>OZ221</t>
  </si>
  <si>
    <t>IM488</t>
  </si>
  <si>
    <t>BSS118</t>
  </si>
  <si>
    <t>Girişimcilik ve Kariyer Planlama</t>
  </si>
  <si>
    <t>IM</t>
  </si>
  <si>
    <t>Gönüllülük Çalışmaları</t>
  </si>
  <si>
    <t>GM101</t>
  </si>
  <si>
    <t>GM107</t>
  </si>
  <si>
    <t>GM111</t>
  </si>
  <si>
    <t>IM111</t>
  </si>
  <si>
    <t>GM102</t>
  </si>
  <si>
    <t>GM104</t>
  </si>
  <si>
    <t>GM120</t>
  </si>
  <si>
    <t>GM207</t>
  </si>
  <si>
    <t>GM261</t>
  </si>
  <si>
    <t>IM222</t>
  </si>
  <si>
    <t>IM208</t>
  </si>
  <si>
    <t>IM244</t>
  </si>
  <si>
    <t xml:space="preserve">Uygulamalı Mühendislik Eğitimi </t>
  </si>
  <si>
    <t>Uygulamalı Mühendislik Eğitimi dersini seçecek olan öğrenciler bu dersle ile birlikte IM402 Bitirme Projesi II dersini de seçmek zorundadırlar.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</si>
</sst>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10"/>
      <color indexed="8"/>
      <name val="Calibri"/>
      <family val="2"/>
      <charset val="16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7"/>
      <name val="Times New Roman"/>
      <family val="1"/>
      <charset val="162"/>
    </font>
    <font>
      <sz val="10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name val="Calibri"/>
      <family val="2"/>
      <charset val="162"/>
      <scheme val="minor"/>
    </font>
    <font>
      <b/>
      <sz val="11"/>
      <name val="Times New Roman"/>
      <family val="1"/>
    </font>
    <font>
      <sz val="10"/>
      <color rgb="FFFF0000"/>
      <name val="Calibri"/>
      <family val="2"/>
      <charset val="162"/>
      <scheme val="minor"/>
    </font>
    <font>
      <sz val="10"/>
      <color rgb="FFFF0000"/>
      <name val="Calibri"/>
      <family val="2"/>
      <charset val="162"/>
    </font>
    <font>
      <b/>
      <sz val="10"/>
      <color rgb="FFFF0000"/>
      <name val="Calibri"/>
      <family val="2"/>
      <charset val="162"/>
    </font>
    <font>
      <b/>
      <sz val="10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5">
    <xf numFmtId="0" fontId="0" fillId="0" borderId="0" xfId="0"/>
    <xf numFmtId="0" fontId="0" fillId="0" borderId="0" xfId="0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/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/>
    <xf numFmtId="0" fontId="18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0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tabSelected="1" view="pageBreakPreview" topLeftCell="A73" zoomScaleSheetLayoutView="100" workbookViewId="0">
      <selection activeCell="O86" sqref="O86"/>
    </sheetView>
  </sheetViews>
  <sheetFormatPr defaultColWidth="9.140625" defaultRowHeight="15" x14ac:dyDescent="0.25"/>
  <cols>
    <col min="1" max="1" width="3.7109375" style="18" customWidth="1"/>
    <col min="2" max="2" width="6.7109375" style="19" customWidth="1"/>
    <col min="3" max="3" width="30.5703125" style="20" bestFit="1" customWidth="1"/>
    <col min="4" max="7" width="4.5703125" style="21" customWidth="1"/>
    <col min="8" max="8" width="4.5703125" style="20" customWidth="1"/>
    <col min="9" max="9" width="2.28515625" style="20" customWidth="1"/>
    <col min="10" max="10" width="3.7109375" style="21" customWidth="1"/>
    <col min="11" max="11" width="7.140625" style="22" customWidth="1"/>
    <col min="12" max="12" width="30.140625" style="20" customWidth="1"/>
    <col min="13" max="17" width="4.5703125" style="21" customWidth="1"/>
    <col min="18" max="16384" width="9.140625" style="1"/>
  </cols>
  <sheetData>
    <row r="1" spans="1:18" ht="63" customHeight="1" x14ac:dyDescent="0.25">
      <c r="A1" s="112" t="s">
        <v>238</v>
      </c>
      <c r="B1" s="112"/>
      <c r="C1" s="112"/>
      <c r="D1" s="112"/>
      <c r="E1" s="112"/>
      <c r="F1" s="112"/>
      <c r="G1" s="112"/>
      <c r="H1" s="112"/>
      <c r="I1" s="113"/>
      <c r="J1" s="112"/>
      <c r="K1" s="112"/>
      <c r="L1" s="112"/>
      <c r="M1" s="112"/>
      <c r="N1" s="112"/>
      <c r="O1" s="112"/>
      <c r="P1" s="112"/>
      <c r="Q1" s="112"/>
    </row>
    <row r="2" spans="1:18" ht="15" customHeight="1" x14ac:dyDescent="0.25">
      <c r="A2" s="114" t="s">
        <v>0</v>
      </c>
      <c r="B2" s="114"/>
      <c r="C2" s="114"/>
      <c r="D2" s="114"/>
      <c r="E2" s="114"/>
      <c r="F2" s="114"/>
      <c r="G2" s="114"/>
      <c r="H2" s="114"/>
      <c r="I2" s="2"/>
      <c r="J2" s="115" t="s">
        <v>1</v>
      </c>
      <c r="K2" s="115"/>
      <c r="L2" s="115"/>
      <c r="M2" s="115"/>
      <c r="N2" s="115"/>
      <c r="O2" s="115"/>
      <c r="P2" s="115"/>
      <c r="Q2" s="115"/>
    </row>
    <row r="3" spans="1:18" s="9" customFormat="1" ht="15" customHeight="1" x14ac:dyDescent="0.25">
      <c r="A3" s="3"/>
      <c r="B3" s="4" t="s">
        <v>14</v>
      </c>
      <c r="C3" s="5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15</v>
      </c>
      <c r="I3" s="7"/>
      <c r="J3" s="3"/>
      <c r="K3" s="4" t="s">
        <v>14</v>
      </c>
      <c r="L3" s="41" t="s">
        <v>2</v>
      </c>
      <c r="M3" s="39" t="s">
        <v>3</v>
      </c>
      <c r="N3" s="39" t="s">
        <v>4</v>
      </c>
      <c r="O3" s="39" t="s">
        <v>5</v>
      </c>
      <c r="P3" s="27" t="s">
        <v>6</v>
      </c>
      <c r="Q3" s="39" t="s">
        <v>15</v>
      </c>
      <c r="R3" s="8"/>
    </row>
    <row r="4" spans="1:18" ht="15" customHeight="1" x14ac:dyDescent="0.25">
      <c r="A4" s="10">
        <v>1</v>
      </c>
      <c r="B4" s="33" t="s">
        <v>252</v>
      </c>
      <c r="C4" s="12" t="s">
        <v>16</v>
      </c>
      <c r="D4" s="37">
        <v>4</v>
      </c>
      <c r="E4" s="37">
        <v>0</v>
      </c>
      <c r="F4" s="37">
        <f>D4+0.5*E4</f>
        <v>4</v>
      </c>
      <c r="G4" s="32"/>
      <c r="H4" s="37">
        <v>5</v>
      </c>
      <c r="I4" s="40"/>
      <c r="J4" s="10">
        <v>1</v>
      </c>
      <c r="K4" s="33" t="s">
        <v>256</v>
      </c>
      <c r="L4" s="35" t="s">
        <v>37</v>
      </c>
      <c r="M4" s="37">
        <v>4</v>
      </c>
      <c r="N4" s="37">
        <v>0</v>
      </c>
      <c r="O4" s="37">
        <f t="shared" ref="O4:O10" si="0">M4+0.5*N4</f>
        <v>4</v>
      </c>
      <c r="P4" s="27"/>
      <c r="Q4" s="37">
        <v>5</v>
      </c>
      <c r="R4" s="15"/>
    </row>
    <row r="5" spans="1:18" ht="15" customHeight="1" x14ac:dyDescent="0.25">
      <c r="A5" s="10">
        <v>2</v>
      </c>
      <c r="B5" s="33" t="s">
        <v>239</v>
      </c>
      <c r="C5" s="98" t="s">
        <v>19</v>
      </c>
      <c r="D5" s="99">
        <v>2</v>
      </c>
      <c r="E5" s="99">
        <v>0</v>
      </c>
      <c r="F5" s="99">
        <f>D5+0.5*E5</f>
        <v>2</v>
      </c>
      <c r="G5" s="100"/>
      <c r="H5" s="99">
        <v>2</v>
      </c>
      <c r="I5" s="40"/>
      <c r="J5" s="10">
        <v>2</v>
      </c>
      <c r="K5" s="33" t="s">
        <v>241</v>
      </c>
      <c r="L5" s="98" t="s">
        <v>34</v>
      </c>
      <c r="M5" s="99">
        <v>2</v>
      </c>
      <c r="N5" s="99">
        <v>0</v>
      </c>
      <c r="O5" s="99">
        <f t="shared" si="0"/>
        <v>2</v>
      </c>
      <c r="P5" s="100"/>
      <c r="Q5" s="99">
        <v>2</v>
      </c>
      <c r="R5" s="15"/>
    </row>
    <row r="6" spans="1:18" ht="15" customHeight="1" x14ac:dyDescent="0.25">
      <c r="A6" s="10">
        <v>3</v>
      </c>
      <c r="B6" s="97" t="s">
        <v>240</v>
      </c>
      <c r="C6" s="98" t="s">
        <v>228</v>
      </c>
      <c r="D6" s="99">
        <v>2</v>
      </c>
      <c r="E6" s="99">
        <v>0</v>
      </c>
      <c r="F6" s="99">
        <f>D6+0.5*E6</f>
        <v>2</v>
      </c>
      <c r="G6" s="100"/>
      <c r="H6" s="99">
        <v>2</v>
      </c>
      <c r="I6" s="40"/>
      <c r="J6" s="10">
        <v>3</v>
      </c>
      <c r="K6" s="33" t="s">
        <v>242</v>
      </c>
      <c r="L6" s="98" t="s">
        <v>38</v>
      </c>
      <c r="M6" s="37">
        <v>2</v>
      </c>
      <c r="N6" s="37">
        <v>0</v>
      </c>
      <c r="O6" s="37">
        <f t="shared" si="0"/>
        <v>2</v>
      </c>
      <c r="P6" s="32"/>
      <c r="Q6" s="37">
        <v>2</v>
      </c>
      <c r="R6" s="15"/>
    </row>
    <row r="7" spans="1:18" ht="15" customHeight="1" x14ac:dyDescent="0.25">
      <c r="A7" s="10">
        <v>4</v>
      </c>
      <c r="B7" s="33" t="s">
        <v>253</v>
      </c>
      <c r="C7" s="35" t="s">
        <v>18</v>
      </c>
      <c r="D7" s="37">
        <v>2</v>
      </c>
      <c r="E7" s="37">
        <v>0</v>
      </c>
      <c r="F7" s="37">
        <f>D7+0.5*E7</f>
        <v>2</v>
      </c>
      <c r="G7" s="32"/>
      <c r="H7" s="37">
        <v>3</v>
      </c>
      <c r="I7" s="40"/>
      <c r="J7" s="10">
        <v>4</v>
      </c>
      <c r="K7" s="33" t="s">
        <v>257</v>
      </c>
      <c r="L7" s="35" t="s">
        <v>35</v>
      </c>
      <c r="M7" s="37">
        <v>2</v>
      </c>
      <c r="N7" s="37">
        <v>0</v>
      </c>
      <c r="O7" s="37">
        <f t="shared" si="0"/>
        <v>2</v>
      </c>
      <c r="P7" s="32"/>
      <c r="Q7" s="90">
        <v>4</v>
      </c>
      <c r="R7" s="15"/>
    </row>
    <row r="8" spans="1:18" ht="15" customHeight="1" x14ac:dyDescent="0.25">
      <c r="A8" s="10">
        <v>5</v>
      </c>
      <c r="B8" s="34" t="s">
        <v>24</v>
      </c>
      <c r="C8" s="35" t="s">
        <v>21</v>
      </c>
      <c r="D8" s="37">
        <v>2</v>
      </c>
      <c r="E8" s="37">
        <v>1</v>
      </c>
      <c r="F8" s="37">
        <f>D8+0.5*E8</f>
        <v>2.5</v>
      </c>
      <c r="G8" s="32"/>
      <c r="H8" s="37">
        <v>4</v>
      </c>
      <c r="I8" s="40"/>
      <c r="J8" s="10">
        <v>5</v>
      </c>
      <c r="K8" s="33" t="s">
        <v>258</v>
      </c>
      <c r="L8" s="35" t="s">
        <v>36</v>
      </c>
      <c r="M8" s="37">
        <v>3</v>
      </c>
      <c r="N8" s="37">
        <v>0</v>
      </c>
      <c r="O8" s="37">
        <f t="shared" si="0"/>
        <v>3</v>
      </c>
      <c r="P8" s="27"/>
      <c r="Q8" s="37">
        <v>4</v>
      </c>
      <c r="R8" s="15"/>
    </row>
    <row r="9" spans="1:18" ht="15" customHeight="1" x14ac:dyDescent="0.25">
      <c r="A9" s="10">
        <v>6</v>
      </c>
      <c r="B9" s="33" t="s">
        <v>254</v>
      </c>
      <c r="C9" s="12" t="s">
        <v>17</v>
      </c>
      <c r="D9" s="37">
        <v>3</v>
      </c>
      <c r="E9" s="37">
        <v>0</v>
      </c>
      <c r="F9" s="37">
        <v>3</v>
      </c>
      <c r="G9" s="32"/>
      <c r="H9" s="37">
        <v>4</v>
      </c>
      <c r="I9" s="40"/>
      <c r="J9" s="10">
        <v>6</v>
      </c>
      <c r="K9" s="33" t="s">
        <v>244</v>
      </c>
      <c r="L9" s="98" t="s">
        <v>39</v>
      </c>
      <c r="M9" s="99">
        <v>2</v>
      </c>
      <c r="N9" s="99">
        <v>0</v>
      </c>
      <c r="O9" s="99">
        <f t="shared" si="0"/>
        <v>2</v>
      </c>
      <c r="P9" s="100"/>
      <c r="Q9" s="99">
        <v>3</v>
      </c>
      <c r="R9" s="15"/>
    </row>
    <row r="10" spans="1:18" ht="15" customHeight="1" x14ac:dyDescent="0.25">
      <c r="A10" s="10">
        <v>7</v>
      </c>
      <c r="B10" s="34" t="s">
        <v>255</v>
      </c>
      <c r="C10" s="35" t="s">
        <v>22</v>
      </c>
      <c r="D10" s="37">
        <v>2</v>
      </c>
      <c r="E10" s="37">
        <v>0</v>
      </c>
      <c r="F10" s="37">
        <v>2</v>
      </c>
      <c r="G10" s="32"/>
      <c r="H10" s="37">
        <v>3</v>
      </c>
      <c r="I10" s="40"/>
      <c r="J10" s="10">
        <v>7</v>
      </c>
      <c r="K10" s="33" t="s">
        <v>33</v>
      </c>
      <c r="L10" s="35" t="s">
        <v>40</v>
      </c>
      <c r="M10" s="37">
        <v>4</v>
      </c>
      <c r="N10" s="37">
        <v>0</v>
      </c>
      <c r="O10" s="37">
        <f t="shared" si="0"/>
        <v>4</v>
      </c>
      <c r="P10" s="32"/>
      <c r="Q10" s="37">
        <v>6</v>
      </c>
      <c r="R10" s="15"/>
    </row>
    <row r="11" spans="1:18" ht="15" customHeight="1" x14ac:dyDescent="0.25">
      <c r="A11" s="10">
        <v>8</v>
      </c>
      <c r="B11" s="33" t="s">
        <v>243</v>
      </c>
      <c r="C11" s="98" t="s">
        <v>20</v>
      </c>
      <c r="D11" s="99">
        <v>2</v>
      </c>
      <c r="E11" s="99">
        <v>0</v>
      </c>
      <c r="F11" s="99">
        <f>D11+0.5*E11</f>
        <v>2</v>
      </c>
      <c r="G11" s="100"/>
      <c r="H11" s="99">
        <v>3</v>
      </c>
      <c r="I11" s="40"/>
      <c r="J11" s="10">
        <v>8</v>
      </c>
      <c r="K11" s="11"/>
      <c r="L11" s="12" t="s">
        <v>215</v>
      </c>
      <c r="M11" s="37">
        <v>2</v>
      </c>
      <c r="N11" s="37">
        <v>0</v>
      </c>
      <c r="O11" s="37">
        <v>0</v>
      </c>
      <c r="P11" s="36"/>
      <c r="Q11" s="37">
        <v>2</v>
      </c>
      <c r="R11" s="15"/>
    </row>
    <row r="12" spans="1:18" ht="15" customHeight="1" x14ac:dyDescent="0.25">
      <c r="A12" s="10">
        <v>9</v>
      </c>
      <c r="B12" s="33"/>
      <c r="C12" s="12" t="s">
        <v>215</v>
      </c>
      <c r="D12" s="37">
        <v>2</v>
      </c>
      <c r="E12" s="37">
        <v>0</v>
      </c>
      <c r="F12" s="37">
        <v>0</v>
      </c>
      <c r="G12" s="36"/>
      <c r="H12" s="37">
        <v>2</v>
      </c>
      <c r="I12" s="40"/>
      <c r="J12" s="10">
        <v>9</v>
      </c>
      <c r="K12" s="11"/>
      <c r="L12" s="12" t="s">
        <v>223</v>
      </c>
      <c r="M12" s="37">
        <v>3</v>
      </c>
      <c r="N12" s="37">
        <v>0</v>
      </c>
      <c r="O12" s="37">
        <v>3</v>
      </c>
      <c r="P12" s="36"/>
      <c r="Q12" s="37">
        <v>2</v>
      </c>
      <c r="R12" s="15"/>
    </row>
    <row r="13" spans="1:18" ht="15" customHeight="1" x14ac:dyDescent="0.25">
      <c r="A13" s="10">
        <v>10</v>
      </c>
      <c r="B13" s="11"/>
      <c r="C13" s="12" t="s">
        <v>223</v>
      </c>
      <c r="D13" s="37">
        <v>3</v>
      </c>
      <c r="E13" s="37">
        <v>0</v>
      </c>
      <c r="F13" s="37">
        <v>3</v>
      </c>
      <c r="G13" s="36"/>
      <c r="H13" s="37">
        <v>2</v>
      </c>
      <c r="I13" s="14"/>
      <c r="J13" s="10"/>
      <c r="K13" s="11"/>
      <c r="L13" s="12"/>
      <c r="M13" s="37"/>
      <c r="N13" s="37"/>
      <c r="O13" s="37"/>
      <c r="P13" s="36"/>
      <c r="Q13" s="37"/>
      <c r="R13" s="15"/>
    </row>
    <row r="14" spans="1:18" s="9" customFormat="1" x14ac:dyDescent="0.25">
      <c r="A14" s="106" t="s">
        <v>7</v>
      </c>
      <c r="B14" s="107"/>
      <c r="C14" s="108"/>
      <c r="D14" s="32">
        <f>SUM(D4:D13)</f>
        <v>24</v>
      </c>
      <c r="E14" s="32">
        <f>SUM(E4:E13)</f>
        <v>1</v>
      </c>
      <c r="F14" s="32">
        <f>SUM(F4:F13)</f>
        <v>22.5</v>
      </c>
      <c r="G14" s="32">
        <f>SUM(G4:G13)</f>
        <v>0</v>
      </c>
      <c r="H14" s="32">
        <v>30</v>
      </c>
      <c r="I14" s="16"/>
      <c r="J14" s="106" t="s">
        <v>7</v>
      </c>
      <c r="K14" s="107"/>
      <c r="L14" s="108"/>
      <c r="M14" s="32">
        <f>SUM(M4:M13)</f>
        <v>24</v>
      </c>
      <c r="N14" s="32">
        <f>SUM(N4:N13)</f>
        <v>0</v>
      </c>
      <c r="O14" s="32">
        <f>SUM(O4:O13)</f>
        <v>22</v>
      </c>
      <c r="P14" s="32">
        <f>SUM(P4:P13)</f>
        <v>0</v>
      </c>
      <c r="Q14" s="92">
        <v>30</v>
      </c>
      <c r="R14" s="8"/>
    </row>
    <row r="15" spans="1:18" s="9" customFormat="1" x14ac:dyDescent="0.25">
      <c r="A15" s="106" t="s">
        <v>213</v>
      </c>
      <c r="B15" s="107"/>
      <c r="C15" s="108"/>
      <c r="D15" s="27" t="s">
        <v>3</v>
      </c>
      <c r="E15" s="27" t="s">
        <v>4</v>
      </c>
      <c r="F15" s="27" t="s">
        <v>5</v>
      </c>
      <c r="G15" s="27" t="s">
        <v>6</v>
      </c>
      <c r="H15" s="27" t="s">
        <v>15</v>
      </c>
      <c r="I15" s="16"/>
      <c r="J15" s="117" t="s">
        <v>213</v>
      </c>
      <c r="K15" s="118"/>
      <c r="L15" s="119"/>
      <c r="M15" s="27" t="s">
        <v>3</v>
      </c>
      <c r="N15" s="27" t="s">
        <v>4</v>
      </c>
      <c r="O15" s="27" t="s">
        <v>5</v>
      </c>
      <c r="P15" s="27" t="s">
        <v>6</v>
      </c>
      <c r="Q15" s="73" t="s">
        <v>15</v>
      </c>
      <c r="R15" s="8"/>
    </row>
    <row r="16" spans="1:18" s="88" customFormat="1" x14ac:dyDescent="0.25">
      <c r="A16" s="13">
        <v>1</v>
      </c>
      <c r="B16" s="13" t="s">
        <v>219</v>
      </c>
      <c r="C16" s="74" t="s">
        <v>220</v>
      </c>
      <c r="D16" s="13">
        <v>2</v>
      </c>
      <c r="E16" s="13">
        <v>0</v>
      </c>
      <c r="F16" s="13">
        <v>2</v>
      </c>
      <c r="G16" s="13"/>
      <c r="H16" s="13">
        <v>2</v>
      </c>
      <c r="I16" s="14"/>
      <c r="J16" s="13">
        <v>1</v>
      </c>
      <c r="K16" s="13" t="s">
        <v>221</v>
      </c>
      <c r="L16" s="74" t="s">
        <v>200</v>
      </c>
      <c r="M16" s="37">
        <v>2</v>
      </c>
      <c r="N16" s="37">
        <v>0</v>
      </c>
      <c r="O16" s="37">
        <v>2</v>
      </c>
      <c r="P16" s="36"/>
      <c r="Q16" s="90">
        <v>2</v>
      </c>
      <c r="R16" s="15"/>
    </row>
    <row r="17" spans="1:18" s="9" customFormat="1" x14ac:dyDescent="0.25">
      <c r="A17" s="13">
        <v>2</v>
      </c>
      <c r="B17" s="13" t="s">
        <v>195</v>
      </c>
      <c r="C17" s="74" t="s">
        <v>200</v>
      </c>
      <c r="D17" s="37">
        <v>2</v>
      </c>
      <c r="E17" s="37">
        <v>0</v>
      </c>
      <c r="F17" s="13">
        <v>2</v>
      </c>
      <c r="G17" s="36"/>
      <c r="H17" s="37">
        <v>2</v>
      </c>
      <c r="I17" s="16"/>
      <c r="J17" s="13">
        <v>2</v>
      </c>
      <c r="K17" s="13" t="s">
        <v>197</v>
      </c>
      <c r="L17" s="74" t="s">
        <v>203</v>
      </c>
      <c r="M17" s="37">
        <v>2</v>
      </c>
      <c r="N17" s="37">
        <v>0</v>
      </c>
      <c r="O17" s="37">
        <v>2</v>
      </c>
      <c r="P17" s="87"/>
      <c r="Q17" s="94">
        <v>2</v>
      </c>
      <c r="R17" s="8"/>
    </row>
    <row r="18" spans="1:18" s="9" customFormat="1" x14ac:dyDescent="0.25">
      <c r="A18" s="13">
        <v>3</v>
      </c>
      <c r="B18" s="13" t="s">
        <v>196</v>
      </c>
      <c r="C18" s="74" t="s">
        <v>201</v>
      </c>
      <c r="D18" s="37">
        <v>2</v>
      </c>
      <c r="E18" s="37">
        <v>0</v>
      </c>
      <c r="F18" s="13">
        <v>2</v>
      </c>
      <c r="G18" s="73"/>
      <c r="H18" s="38">
        <v>2</v>
      </c>
      <c r="I18" s="16"/>
      <c r="J18" s="13">
        <v>3</v>
      </c>
      <c r="K18" s="13" t="s">
        <v>198</v>
      </c>
      <c r="L18" s="74" t="s">
        <v>202</v>
      </c>
      <c r="M18" s="37">
        <v>2</v>
      </c>
      <c r="N18" s="37">
        <v>0</v>
      </c>
      <c r="O18" s="37">
        <v>2</v>
      </c>
      <c r="P18" s="87"/>
      <c r="Q18" s="94">
        <v>2</v>
      </c>
      <c r="R18" s="8"/>
    </row>
    <row r="19" spans="1:18" s="9" customFormat="1" x14ac:dyDescent="0.25">
      <c r="A19" s="13">
        <v>4</v>
      </c>
      <c r="B19" s="13" t="s">
        <v>218</v>
      </c>
      <c r="C19" s="89" t="s">
        <v>229</v>
      </c>
      <c r="D19" s="90">
        <v>2</v>
      </c>
      <c r="E19" s="90">
        <v>0</v>
      </c>
      <c r="F19" s="91">
        <v>2</v>
      </c>
      <c r="G19" s="92"/>
      <c r="H19" s="90">
        <v>2</v>
      </c>
      <c r="I19" s="16"/>
      <c r="J19" s="13">
        <v>4</v>
      </c>
      <c r="K19" s="13" t="s">
        <v>199</v>
      </c>
      <c r="L19" s="74" t="s">
        <v>204</v>
      </c>
      <c r="M19" s="37">
        <v>2</v>
      </c>
      <c r="N19" s="37">
        <v>0</v>
      </c>
      <c r="O19" s="37">
        <v>2</v>
      </c>
      <c r="P19" s="87"/>
      <c r="Q19" s="90">
        <v>2</v>
      </c>
      <c r="R19" s="8"/>
    </row>
    <row r="20" spans="1:18" s="9" customFormat="1" x14ac:dyDescent="0.25">
      <c r="A20" s="13">
        <v>5</v>
      </c>
      <c r="B20" s="34" t="s">
        <v>23</v>
      </c>
      <c r="C20" s="93" t="s">
        <v>230</v>
      </c>
      <c r="D20" s="90">
        <v>3</v>
      </c>
      <c r="E20" s="90">
        <v>0</v>
      </c>
      <c r="F20" s="90">
        <v>3</v>
      </c>
      <c r="G20" s="92"/>
      <c r="H20" s="90">
        <v>2</v>
      </c>
      <c r="I20" s="16"/>
      <c r="J20" s="13">
        <v>5</v>
      </c>
      <c r="K20" s="13" t="s">
        <v>222</v>
      </c>
      <c r="L20" s="89" t="s">
        <v>229</v>
      </c>
      <c r="M20" s="37">
        <v>2</v>
      </c>
      <c r="N20" s="37">
        <v>0</v>
      </c>
      <c r="O20" s="37">
        <v>2</v>
      </c>
      <c r="P20" s="87"/>
      <c r="Q20" s="90">
        <v>2</v>
      </c>
      <c r="R20" s="8"/>
    </row>
    <row r="21" spans="1:18" ht="15" customHeight="1" x14ac:dyDescent="0.25">
      <c r="A21" s="13">
        <v>6</v>
      </c>
      <c r="B21" s="34" t="s">
        <v>25</v>
      </c>
      <c r="C21" s="35" t="s">
        <v>30</v>
      </c>
      <c r="D21" s="37">
        <v>2</v>
      </c>
      <c r="E21" s="37">
        <v>0</v>
      </c>
      <c r="F21" s="37">
        <v>0</v>
      </c>
      <c r="G21" s="36"/>
      <c r="H21" s="37">
        <v>2</v>
      </c>
      <c r="I21" s="40"/>
      <c r="J21" s="13">
        <v>6</v>
      </c>
      <c r="K21" s="33" t="s">
        <v>211</v>
      </c>
      <c r="L21" s="93" t="s">
        <v>231</v>
      </c>
      <c r="M21" s="37">
        <v>3</v>
      </c>
      <c r="N21" s="37">
        <v>0</v>
      </c>
      <c r="O21" s="37">
        <f>M21+0.5*N21</f>
        <v>3</v>
      </c>
      <c r="P21" s="87"/>
      <c r="Q21" s="90">
        <v>2</v>
      </c>
      <c r="R21" s="15"/>
    </row>
    <row r="22" spans="1:18" s="9" customFormat="1" x14ac:dyDescent="0.25">
      <c r="A22" s="13">
        <v>7</v>
      </c>
      <c r="B22" s="34" t="s">
        <v>26</v>
      </c>
      <c r="C22" s="35" t="s">
        <v>31</v>
      </c>
      <c r="D22" s="37">
        <v>2</v>
      </c>
      <c r="E22" s="37">
        <v>0</v>
      </c>
      <c r="F22" s="37">
        <v>0</v>
      </c>
      <c r="G22" s="87"/>
      <c r="H22" s="38">
        <v>2</v>
      </c>
      <c r="I22" s="16"/>
      <c r="J22" s="96">
        <v>7</v>
      </c>
      <c r="K22" s="88" t="s">
        <v>248</v>
      </c>
      <c r="L22" s="88" t="s">
        <v>249</v>
      </c>
      <c r="M22" s="58">
        <v>3</v>
      </c>
      <c r="N22" s="58">
        <v>0</v>
      </c>
      <c r="O22" s="58">
        <v>2</v>
      </c>
      <c r="P22" s="58"/>
      <c r="Q22" s="58">
        <v>2</v>
      </c>
      <c r="R22" s="8"/>
    </row>
    <row r="23" spans="1:18" s="9" customFormat="1" x14ac:dyDescent="0.25">
      <c r="A23" s="13">
        <v>8</v>
      </c>
      <c r="B23" s="34" t="s">
        <v>27</v>
      </c>
      <c r="C23" s="35" t="s">
        <v>32</v>
      </c>
      <c r="D23" s="37">
        <v>2</v>
      </c>
      <c r="E23" s="37">
        <v>0</v>
      </c>
      <c r="F23" s="37">
        <v>0</v>
      </c>
      <c r="G23" s="87"/>
      <c r="H23" s="38">
        <v>2</v>
      </c>
      <c r="I23" s="16"/>
      <c r="J23" s="13">
        <v>8</v>
      </c>
      <c r="K23" s="42" t="s">
        <v>42</v>
      </c>
      <c r="L23" s="35" t="s">
        <v>45</v>
      </c>
      <c r="M23" s="37">
        <v>2</v>
      </c>
      <c r="N23" s="37">
        <v>0</v>
      </c>
      <c r="O23" s="37">
        <v>0</v>
      </c>
      <c r="P23" s="36"/>
      <c r="Q23" s="37">
        <v>2</v>
      </c>
      <c r="R23" s="8"/>
    </row>
    <row r="24" spans="1:18" s="9" customFormat="1" x14ac:dyDescent="0.25">
      <c r="A24" s="13">
        <v>9</v>
      </c>
      <c r="B24" s="34" t="s">
        <v>28</v>
      </c>
      <c r="C24" s="35" t="s">
        <v>226</v>
      </c>
      <c r="D24" s="37">
        <v>2</v>
      </c>
      <c r="E24" s="37">
        <v>0</v>
      </c>
      <c r="F24" s="37">
        <v>0</v>
      </c>
      <c r="G24" s="87"/>
      <c r="H24" s="38">
        <v>2</v>
      </c>
      <c r="I24" s="16"/>
      <c r="J24" s="13">
        <v>9</v>
      </c>
      <c r="K24" s="42" t="s">
        <v>41</v>
      </c>
      <c r="L24" s="35" t="s">
        <v>46</v>
      </c>
      <c r="M24" s="37">
        <v>2</v>
      </c>
      <c r="N24" s="37">
        <v>0</v>
      </c>
      <c r="O24" s="37">
        <v>0</v>
      </c>
      <c r="P24" s="32"/>
      <c r="Q24" s="37">
        <v>2</v>
      </c>
      <c r="R24" s="8"/>
    </row>
    <row r="25" spans="1:18" s="9" customFormat="1" x14ac:dyDescent="0.25">
      <c r="A25" s="13">
        <v>10</v>
      </c>
      <c r="B25" s="33" t="s">
        <v>29</v>
      </c>
      <c r="C25" s="35" t="s">
        <v>224</v>
      </c>
      <c r="D25" s="37">
        <v>2</v>
      </c>
      <c r="E25" s="37">
        <v>0</v>
      </c>
      <c r="F25" s="37">
        <v>0</v>
      </c>
      <c r="G25" s="87"/>
      <c r="H25" s="37">
        <v>2</v>
      </c>
      <c r="I25" s="16"/>
      <c r="J25" s="13">
        <v>10</v>
      </c>
      <c r="K25" s="42" t="s">
        <v>43</v>
      </c>
      <c r="L25" s="35" t="s">
        <v>47</v>
      </c>
      <c r="M25" s="37">
        <v>2</v>
      </c>
      <c r="N25" s="37">
        <v>0</v>
      </c>
      <c r="O25" s="37">
        <v>0</v>
      </c>
      <c r="P25" s="32"/>
      <c r="Q25" s="75">
        <v>2</v>
      </c>
      <c r="R25" s="8"/>
    </row>
    <row r="26" spans="1:18" s="9" customFormat="1" x14ac:dyDescent="0.25">
      <c r="A26" s="13">
        <v>11</v>
      </c>
      <c r="B26" s="33" t="s">
        <v>191</v>
      </c>
      <c r="C26" s="35" t="s">
        <v>192</v>
      </c>
      <c r="D26" s="37">
        <v>2</v>
      </c>
      <c r="E26" s="37">
        <v>0</v>
      </c>
      <c r="F26" s="37">
        <v>0</v>
      </c>
      <c r="G26" s="87"/>
      <c r="H26" s="37">
        <v>2</v>
      </c>
      <c r="I26" s="16"/>
      <c r="J26" s="13">
        <v>11</v>
      </c>
      <c r="K26" s="42" t="s">
        <v>44</v>
      </c>
      <c r="L26" s="35" t="s">
        <v>227</v>
      </c>
      <c r="M26" s="37">
        <v>2</v>
      </c>
      <c r="N26" s="37">
        <v>0</v>
      </c>
      <c r="O26" s="37">
        <v>0</v>
      </c>
      <c r="P26" s="32"/>
      <c r="Q26" s="75">
        <v>2</v>
      </c>
      <c r="R26" s="8"/>
    </row>
    <row r="27" spans="1:18" s="9" customFormat="1" x14ac:dyDescent="0.25">
      <c r="A27" s="52"/>
      <c r="B27" s="33"/>
      <c r="C27" s="35"/>
      <c r="D27" s="37"/>
      <c r="E27" s="37"/>
      <c r="F27" s="37"/>
      <c r="G27" s="32"/>
      <c r="H27" s="37"/>
      <c r="I27" s="16"/>
      <c r="J27" s="13">
        <v>12</v>
      </c>
      <c r="K27" s="42" t="s">
        <v>48</v>
      </c>
      <c r="L27" s="35" t="s">
        <v>225</v>
      </c>
      <c r="M27" s="37">
        <v>2</v>
      </c>
      <c r="N27" s="37">
        <v>0</v>
      </c>
      <c r="O27" s="37">
        <v>0</v>
      </c>
      <c r="P27" s="72"/>
      <c r="Q27" s="37">
        <v>2</v>
      </c>
      <c r="R27" s="8"/>
    </row>
    <row r="28" spans="1:18" s="9" customFormat="1" x14ac:dyDescent="0.25">
      <c r="A28" s="28"/>
      <c r="B28" s="29"/>
      <c r="C28" s="17"/>
      <c r="D28" s="30"/>
      <c r="E28" s="30"/>
      <c r="F28" s="30"/>
      <c r="G28" s="30"/>
      <c r="H28" s="30"/>
      <c r="I28" s="17"/>
      <c r="J28" s="58">
        <v>13</v>
      </c>
      <c r="K28" s="42" t="s">
        <v>193</v>
      </c>
      <c r="L28" s="35" t="s">
        <v>194</v>
      </c>
      <c r="M28" s="37">
        <v>2</v>
      </c>
      <c r="N28" s="37">
        <v>0</v>
      </c>
      <c r="O28" s="37">
        <v>0</v>
      </c>
      <c r="P28" s="32"/>
      <c r="Q28" s="37">
        <v>2</v>
      </c>
      <c r="R28" s="8"/>
    </row>
    <row r="29" spans="1:18" s="9" customFormat="1" x14ac:dyDescent="0.25">
      <c r="A29" s="116" t="s">
        <v>8</v>
      </c>
      <c r="B29" s="116"/>
      <c r="C29" s="116"/>
      <c r="D29" s="116"/>
      <c r="E29" s="116"/>
      <c r="F29" s="116"/>
      <c r="G29" s="116"/>
      <c r="H29" s="116"/>
      <c r="I29" s="16"/>
      <c r="J29" s="110" t="s">
        <v>9</v>
      </c>
      <c r="K29" s="110"/>
      <c r="L29" s="110"/>
      <c r="M29" s="110"/>
      <c r="N29" s="110"/>
      <c r="O29" s="110"/>
      <c r="P29" s="110"/>
      <c r="Q29" s="110"/>
      <c r="R29" s="8"/>
    </row>
    <row r="30" spans="1:18" s="9" customFormat="1" x14ac:dyDescent="0.25">
      <c r="A30" s="3"/>
      <c r="B30" s="44" t="s">
        <v>14</v>
      </c>
      <c r="C30" s="41" t="s">
        <v>2</v>
      </c>
      <c r="D30" s="39" t="s">
        <v>3</v>
      </c>
      <c r="E30" s="39" t="s">
        <v>4</v>
      </c>
      <c r="F30" s="39" t="s">
        <v>5</v>
      </c>
      <c r="G30" s="39" t="s">
        <v>6</v>
      </c>
      <c r="H30" s="39" t="s">
        <v>15</v>
      </c>
      <c r="I30" s="7"/>
      <c r="J30" s="3"/>
      <c r="K30" s="4" t="s">
        <v>14</v>
      </c>
      <c r="L30" s="41" t="s">
        <v>2</v>
      </c>
      <c r="M30" s="39" t="s">
        <v>3</v>
      </c>
      <c r="N30" s="39" t="s">
        <v>4</v>
      </c>
      <c r="O30" s="39" t="s">
        <v>5</v>
      </c>
      <c r="P30" s="39" t="s">
        <v>6</v>
      </c>
      <c r="Q30" s="39" t="s">
        <v>15</v>
      </c>
      <c r="R30" s="8"/>
    </row>
    <row r="31" spans="1:18" s="9" customFormat="1" x14ac:dyDescent="0.25">
      <c r="A31" s="10">
        <v>1</v>
      </c>
      <c r="B31" s="33" t="s">
        <v>259</v>
      </c>
      <c r="C31" s="93" t="s">
        <v>232</v>
      </c>
      <c r="D31" s="37">
        <v>3</v>
      </c>
      <c r="E31" s="37">
        <v>0</v>
      </c>
      <c r="F31" s="37">
        <f t="shared" ref="F31:F36" si="1">D31+0.5*E31</f>
        <v>3</v>
      </c>
      <c r="G31" s="43"/>
      <c r="H31" s="37">
        <v>4</v>
      </c>
      <c r="I31" s="56"/>
      <c r="J31" s="10">
        <v>1</v>
      </c>
      <c r="K31" s="42" t="s">
        <v>69</v>
      </c>
      <c r="L31" s="35" t="s">
        <v>67</v>
      </c>
      <c r="M31" s="37">
        <v>2</v>
      </c>
      <c r="N31" s="37">
        <v>1</v>
      </c>
      <c r="O31" s="37">
        <f t="shared" ref="O31:O36" si="2">M31+0.5*N31</f>
        <v>2.5</v>
      </c>
      <c r="P31" s="50"/>
      <c r="Q31" s="37">
        <v>3</v>
      </c>
      <c r="R31" s="8"/>
    </row>
    <row r="32" spans="1:18" s="9" customFormat="1" x14ac:dyDescent="0.25">
      <c r="A32" s="10">
        <v>2</v>
      </c>
      <c r="B32" s="33" t="s">
        <v>246</v>
      </c>
      <c r="C32" s="98" t="s">
        <v>66</v>
      </c>
      <c r="D32" s="99">
        <v>2</v>
      </c>
      <c r="E32" s="99">
        <v>0</v>
      </c>
      <c r="F32" s="99">
        <f t="shared" si="1"/>
        <v>2</v>
      </c>
      <c r="G32" s="101"/>
      <c r="H32" s="99">
        <v>3</v>
      </c>
      <c r="I32" s="56"/>
      <c r="J32" s="10">
        <v>2</v>
      </c>
      <c r="K32" s="42" t="s">
        <v>261</v>
      </c>
      <c r="L32" s="35" t="s">
        <v>72</v>
      </c>
      <c r="M32" s="37">
        <v>3</v>
      </c>
      <c r="N32" s="37">
        <v>0</v>
      </c>
      <c r="O32" s="37">
        <f t="shared" si="2"/>
        <v>3</v>
      </c>
      <c r="P32" s="50"/>
      <c r="Q32" s="37">
        <v>3</v>
      </c>
      <c r="R32" s="8"/>
    </row>
    <row r="33" spans="1:18" x14ac:dyDescent="0.25">
      <c r="A33" s="10">
        <v>3</v>
      </c>
      <c r="B33" s="33" t="s">
        <v>49</v>
      </c>
      <c r="C33" s="35" t="s">
        <v>62</v>
      </c>
      <c r="D33" s="37">
        <v>3</v>
      </c>
      <c r="E33" s="37">
        <v>0</v>
      </c>
      <c r="F33" s="37">
        <f t="shared" si="1"/>
        <v>3</v>
      </c>
      <c r="G33" s="43"/>
      <c r="H33" s="37">
        <v>4</v>
      </c>
      <c r="I33" s="40"/>
      <c r="J33" s="10">
        <v>3</v>
      </c>
      <c r="K33" s="42" t="s">
        <v>263</v>
      </c>
      <c r="L33" s="35" t="s">
        <v>73</v>
      </c>
      <c r="M33" s="37">
        <v>2</v>
      </c>
      <c r="N33" s="37">
        <v>2</v>
      </c>
      <c r="O33" s="37">
        <f t="shared" si="2"/>
        <v>3</v>
      </c>
      <c r="P33" s="50"/>
      <c r="Q33" s="37">
        <v>4</v>
      </c>
      <c r="R33" s="15"/>
    </row>
    <row r="34" spans="1:18" x14ac:dyDescent="0.25">
      <c r="A34" s="10">
        <v>4</v>
      </c>
      <c r="B34" s="33" t="s">
        <v>50</v>
      </c>
      <c r="C34" s="35" t="s">
        <v>63</v>
      </c>
      <c r="D34" s="37">
        <v>2</v>
      </c>
      <c r="E34" s="37">
        <v>0</v>
      </c>
      <c r="F34" s="37">
        <f t="shared" si="1"/>
        <v>2</v>
      </c>
      <c r="G34" s="43"/>
      <c r="H34" s="37">
        <v>3</v>
      </c>
      <c r="I34" s="40"/>
      <c r="J34" s="10">
        <v>4</v>
      </c>
      <c r="K34" s="42" t="s">
        <v>68</v>
      </c>
      <c r="L34" s="35" t="s">
        <v>71</v>
      </c>
      <c r="M34" s="37">
        <v>3</v>
      </c>
      <c r="N34" s="37">
        <v>0</v>
      </c>
      <c r="O34" s="37">
        <f t="shared" si="2"/>
        <v>3</v>
      </c>
      <c r="P34" s="50"/>
      <c r="Q34" s="37">
        <v>3</v>
      </c>
      <c r="R34" s="15"/>
    </row>
    <row r="35" spans="1:18" x14ac:dyDescent="0.25">
      <c r="A35" s="10">
        <v>5</v>
      </c>
      <c r="B35" s="33" t="s">
        <v>51</v>
      </c>
      <c r="C35" s="35" t="s">
        <v>64</v>
      </c>
      <c r="D35" s="37">
        <v>2</v>
      </c>
      <c r="E35" s="37">
        <v>2</v>
      </c>
      <c r="F35" s="37">
        <f t="shared" si="1"/>
        <v>3</v>
      </c>
      <c r="G35" s="43"/>
      <c r="H35" s="37">
        <v>5</v>
      </c>
      <c r="I35" s="40"/>
      <c r="J35" s="10">
        <v>5</v>
      </c>
      <c r="K35" s="42" t="s">
        <v>70</v>
      </c>
      <c r="L35" s="35" t="s">
        <v>74</v>
      </c>
      <c r="M35" s="37">
        <v>0</v>
      </c>
      <c r="N35" s="37">
        <v>0</v>
      </c>
      <c r="O35" s="37">
        <f t="shared" si="2"/>
        <v>0</v>
      </c>
      <c r="P35" s="50"/>
      <c r="Q35" s="37">
        <v>6</v>
      </c>
      <c r="R35" s="15"/>
    </row>
    <row r="36" spans="1:18" x14ac:dyDescent="0.25">
      <c r="A36" s="10">
        <v>6</v>
      </c>
      <c r="B36" s="33" t="s">
        <v>260</v>
      </c>
      <c r="C36" s="35" t="s">
        <v>65</v>
      </c>
      <c r="D36" s="37">
        <v>3</v>
      </c>
      <c r="E36" s="37">
        <v>0</v>
      </c>
      <c r="F36" s="37">
        <f t="shared" si="1"/>
        <v>3</v>
      </c>
      <c r="G36" s="43"/>
      <c r="H36" s="37">
        <v>4</v>
      </c>
      <c r="I36" s="40"/>
      <c r="J36" s="10">
        <v>6</v>
      </c>
      <c r="K36" s="42" t="s">
        <v>245</v>
      </c>
      <c r="L36" s="98" t="s">
        <v>189</v>
      </c>
      <c r="M36" s="99">
        <v>2</v>
      </c>
      <c r="N36" s="99">
        <v>0</v>
      </c>
      <c r="O36" s="99">
        <f t="shared" si="2"/>
        <v>2</v>
      </c>
      <c r="P36" s="99"/>
      <c r="Q36" s="99">
        <v>3</v>
      </c>
      <c r="R36" s="15"/>
    </row>
    <row r="37" spans="1:18" x14ac:dyDescent="0.25">
      <c r="A37" s="10">
        <v>7</v>
      </c>
      <c r="B37" s="11"/>
      <c r="C37" s="12" t="s">
        <v>214</v>
      </c>
      <c r="D37" s="37">
        <v>3</v>
      </c>
      <c r="E37" s="37">
        <v>0</v>
      </c>
      <c r="F37" s="37">
        <v>3</v>
      </c>
      <c r="G37" s="43"/>
      <c r="H37" s="37">
        <v>4</v>
      </c>
      <c r="I37" s="40"/>
      <c r="J37" s="10">
        <v>7</v>
      </c>
      <c r="K37" s="42" t="s">
        <v>262</v>
      </c>
      <c r="L37" s="35" t="s">
        <v>190</v>
      </c>
      <c r="M37" s="37">
        <v>3</v>
      </c>
      <c r="N37" s="37">
        <v>0</v>
      </c>
      <c r="O37" s="37">
        <v>3</v>
      </c>
      <c r="P37" s="37"/>
      <c r="Q37" s="37">
        <v>3</v>
      </c>
      <c r="R37" s="15"/>
    </row>
    <row r="38" spans="1:18" x14ac:dyDescent="0.25">
      <c r="A38" s="10">
        <v>8</v>
      </c>
      <c r="B38" s="11"/>
      <c r="C38" s="12" t="s">
        <v>215</v>
      </c>
      <c r="D38" s="37">
        <v>2</v>
      </c>
      <c r="E38" s="37">
        <v>0</v>
      </c>
      <c r="F38" s="37">
        <v>2</v>
      </c>
      <c r="G38" s="47"/>
      <c r="H38" s="37">
        <v>3</v>
      </c>
      <c r="I38" s="40"/>
      <c r="J38" s="10">
        <v>8</v>
      </c>
      <c r="K38" s="33"/>
      <c r="L38" s="12" t="s">
        <v>214</v>
      </c>
      <c r="M38" s="37">
        <v>3</v>
      </c>
      <c r="N38" s="37">
        <v>0</v>
      </c>
      <c r="O38" s="37">
        <v>3</v>
      </c>
      <c r="P38" s="37"/>
      <c r="Q38" s="37">
        <v>3</v>
      </c>
      <c r="R38" s="15"/>
    </row>
    <row r="39" spans="1:18" x14ac:dyDescent="0.25">
      <c r="A39" s="10"/>
      <c r="B39" s="11"/>
      <c r="C39" s="12"/>
      <c r="D39" s="37"/>
      <c r="E39" s="37"/>
      <c r="F39" s="37"/>
      <c r="G39" s="47"/>
      <c r="H39" s="37"/>
      <c r="I39" s="40"/>
      <c r="J39" s="49">
        <v>9</v>
      </c>
      <c r="K39" s="61"/>
      <c r="L39" s="12" t="s">
        <v>215</v>
      </c>
      <c r="M39" s="37">
        <v>2</v>
      </c>
      <c r="N39" s="37">
        <v>0</v>
      </c>
      <c r="O39" s="37">
        <v>2</v>
      </c>
      <c r="P39" s="37"/>
      <c r="Q39" s="37">
        <v>2</v>
      </c>
      <c r="R39" s="15"/>
    </row>
    <row r="40" spans="1:18" x14ac:dyDescent="0.25">
      <c r="A40" s="106" t="s">
        <v>7</v>
      </c>
      <c r="B40" s="107"/>
      <c r="C40" s="108"/>
      <c r="D40" s="27">
        <v>20</v>
      </c>
      <c r="E40" s="27">
        <f>SUM(E33:E39)</f>
        <v>2</v>
      </c>
      <c r="F40" s="27">
        <v>21</v>
      </c>
      <c r="G40" s="27">
        <f>SUM(G33:G39)</f>
        <v>0</v>
      </c>
      <c r="H40" s="27">
        <v>30</v>
      </c>
      <c r="I40" s="16"/>
      <c r="J40" s="106" t="s">
        <v>7</v>
      </c>
      <c r="K40" s="107"/>
      <c r="L40" s="108"/>
      <c r="M40" s="27">
        <v>20</v>
      </c>
      <c r="N40" s="27">
        <v>3</v>
      </c>
      <c r="O40" s="27">
        <v>21.5</v>
      </c>
      <c r="P40" s="27">
        <f>SUM(P34:P38)</f>
        <v>0</v>
      </c>
      <c r="Q40" s="27">
        <v>30</v>
      </c>
      <c r="R40" s="15"/>
    </row>
    <row r="41" spans="1:18" x14ac:dyDescent="0.25">
      <c r="A41" s="106" t="s">
        <v>212</v>
      </c>
      <c r="B41" s="107"/>
      <c r="C41" s="108"/>
      <c r="D41" s="27" t="s">
        <v>3</v>
      </c>
      <c r="E41" s="27" t="s">
        <v>4</v>
      </c>
      <c r="F41" s="27" t="s">
        <v>5</v>
      </c>
      <c r="G41" s="27" t="s">
        <v>6</v>
      </c>
      <c r="H41" s="27" t="s">
        <v>15</v>
      </c>
      <c r="I41" s="16"/>
      <c r="J41" s="106" t="s">
        <v>212</v>
      </c>
      <c r="K41" s="107"/>
      <c r="L41" s="108"/>
      <c r="M41" s="27" t="s">
        <v>3</v>
      </c>
      <c r="N41" s="27" t="s">
        <v>4</v>
      </c>
      <c r="O41" s="27" t="s">
        <v>5</v>
      </c>
      <c r="P41" s="27" t="s">
        <v>6</v>
      </c>
      <c r="Q41" s="27" t="s">
        <v>15</v>
      </c>
      <c r="R41" s="15"/>
    </row>
    <row r="42" spans="1:18" s="9" customFormat="1" x14ac:dyDescent="0.25">
      <c r="A42" s="31">
        <v>1</v>
      </c>
      <c r="B42" s="33" t="s">
        <v>52</v>
      </c>
      <c r="C42" s="35" t="s">
        <v>57</v>
      </c>
      <c r="D42" s="37">
        <v>3</v>
      </c>
      <c r="E42" s="37">
        <v>0</v>
      </c>
      <c r="F42" s="37">
        <v>3</v>
      </c>
      <c r="G42" s="43"/>
      <c r="H42" s="37">
        <v>4</v>
      </c>
      <c r="I42" s="45"/>
      <c r="J42" s="31">
        <v>1</v>
      </c>
      <c r="K42" s="33" t="s">
        <v>75</v>
      </c>
      <c r="L42" s="35" t="s">
        <v>79</v>
      </c>
      <c r="M42" s="37">
        <v>3</v>
      </c>
      <c r="N42" s="37">
        <v>0</v>
      </c>
      <c r="O42" s="37">
        <v>3</v>
      </c>
      <c r="P42" s="37"/>
      <c r="Q42" s="37">
        <v>3</v>
      </c>
      <c r="R42" s="8"/>
    </row>
    <row r="43" spans="1:18" s="9" customFormat="1" x14ac:dyDescent="0.25">
      <c r="A43" s="31">
        <v>2</v>
      </c>
      <c r="B43" s="33" t="s">
        <v>54</v>
      </c>
      <c r="C43" s="35" t="s">
        <v>59</v>
      </c>
      <c r="D43" s="37">
        <v>3</v>
      </c>
      <c r="E43" s="37">
        <v>0</v>
      </c>
      <c r="F43" s="37">
        <v>3</v>
      </c>
      <c r="G43" s="43"/>
      <c r="H43" s="37">
        <v>4</v>
      </c>
      <c r="I43" s="45"/>
      <c r="J43" s="31">
        <v>2</v>
      </c>
      <c r="K43" s="33" t="s">
        <v>76</v>
      </c>
      <c r="L43" s="35" t="s">
        <v>80</v>
      </c>
      <c r="M43" s="37">
        <v>3</v>
      </c>
      <c r="N43" s="37">
        <v>0</v>
      </c>
      <c r="O43" s="37">
        <v>3</v>
      </c>
      <c r="P43" s="37"/>
      <c r="Q43" s="37">
        <v>3</v>
      </c>
      <c r="R43" s="8"/>
    </row>
    <row r="44" spans="1:18" s="9" customFormat="1" x14ac:dyDescent="0.25">
      <c r="A44" s="31">
        <v>3</v>
      </c>
      <c r="B44" s="33" t="s">
        <v>53</v>
      </c>
      <c r="C44" s="35" t="s">
        <v>58</v>
      </c>
      <c r="D44" s="37">
        <v>3</v>
      </c>
      <c r="E44" s="37">
        <v>0</v>
      </c>
      <c r="F44" s="37">
        <v>3</v>
      </c>
      <c r="G44" s="43"/>
      <c r="H44" s="37">
        <v>4</v>
      </c>
      <c r="I44" s="45"/>
      <c r="J44" s="106" t="s">
        <v>213</v>
      </c>
      <c r="K44" s="107"/>
      <c r="L44" s="107"/>
      <c r="M44" s="70"/>
      <c r="N44" s="70"/>
      <c r="O44" s="70"/>
      <c r="P44" s="70"/>
      <c r="Q44" s="76"/>
      <c r="R44" s="8"/>
    </row>
    <row r="45" spans="1:18" s="9" customFormat="1" x14ac:dyDescent="0.25">
      <c r="A45" s="58">
        <v>4</v>
      </c>
      <c r="B45" s="88" t="s">
        <v>250</v>
      </c>
      <c r="C45" s="104" t="s">
        <v>251</v>
      </c>
      <c r="D45" s="52">
        <v>1</v>
      </c>
      <c r="E45" s="52">
        <v>2</v>
      </c>
      <c r="F45" s="52">
        <v>3</v>
      </c>
      <c r="G45" s="52"/>
      <c r="H45" s="52">
        <v>4</v>
      </c>
      <c r="I45" s="45"/>
      <c r="J45" s="31">
        <v>3</v>
      </c>
      <c r="K45" s="33" t="s">
        <v>77</v>
      </c>
      <c r="L45" s="35" t="s">
        <v>81</v>
      </c>
      <c r="M45" s="37">
        <v>2</v>
      </c>
      <c r="N45" s="37">
        <v>0</v>
      </c>
      <c r="O45" s="37">
        <v>2</v>
      </c>
      <c r="P45" s="37"/>
      <c r="Q45" s="37">
        <v>2</v>
      </c>
      <c r="R45" s="8"/>
    </row>
    <row r="46" spans="1:18" s="9" customFormat="1" x14ac:dyDescent="0.25">
      <c r="A46" s="106" t="s">
        <v>213</v>
      </c>
      <c r="B46" s="107"/>
      <c r="C46" s="111"/>
      <c r="D46" s="70"/>
      <c r="E46" s="70"/>
      <c r="F46" s="70"/>
      <c r="G46" s="77"/>
      <c r="H46" s="103"/>
      <c r="I46" s="45"/>
      <c r="J46" s="31">
        <v>4</v>
      </c>
      <c r="K46" s="33" t="s">
        <v>78</v>
      </c>
      <c r="L46" s="35" t="s">
        <v>82</v>
      </c>
      <c r="M46" s="37">
        <v>2</v>
      </c>
      <c r="N46" s="37">
        <v>0</v>
      </c>
      <c r="O46" s="37">
        <v>2</v>
      </c>
      <c r="P46" s="37"/>
      <c r="Q46" s="37">
        <v>2</v>
      </c>
      <c r="R46" s="8"/>
    </row>
    <row r="47" spans="1:18" s="9" customFormat="1" x14ac:dyDescent="0.25">
      <c r="A47" s="31">
        <v>4</v>
      </c>
      <c r="B47" s="33" t="s">
        <v>55</v>
      </c>
      <c r="C47" s="35" t="s">
        <v>60</v>
      </c>
      <c r="D47" s="37">
        <v>2</v>
      </c>
      <c r="E47" s="37">
        <v>0</v>
      </c>
      <c r="F47" s="37">
        <v>2</v>
      </c>
      <c r="G47" s="47"/>
      <c r="H47" s="37">
        <v>3</v>
      </c>
      <c r="I47" s="45"/>
      <c r="J47" s="46"/>
      <c r="K47" s="46"/>
      <c r="L47" s="46"/>
      <c r="M47" s="46"/>
      <c r="N47" s="46"/>
      <c r="O47" s="46"/>
      <c r="P47" s="46"/>
      <c r="Q47" s="46"/>
      <c r="R47" s="8"/>
    </row>
    <row r="48" spans="1:18" s="9" customFormat="1" x14ac:dyDescent="0.25">
      <c r="A48" s="31">
        <v>5</v>
      </c>
      <c r="B48" s="33" t="s">
        <v>56</v>
      </c>
      <c r="C48" s="35" t="s">
        <v>61</v>
      </c>
      <c r="D48" s="37">
        <v>2</v>
      </c>
      <c r="E48" s="37">
        <v>0</v>
      </c>
      <c r="F48" s="37">
        <v>2</v>
      </c>
      <c r="G48" s="47"/>
      <c r="H48" s="37">
        <v>3</v>
      </c>
      <c r="I48" s="17"/>
      <c r="J48" s="28"/>
      <c r="K48" s="29"/>
      <c r="L48" s="17"/>
      <c r="M48" s="30"/>
      <c r="N48" s="30"/>
      <c r="O48" s="30"/>
      <c r="P48" s="30"/>
      <c r="Q48" s="30"/>
      <c r="R48" s="8"/>
    </row>
    <row r="49" spans="1:18" s="9" customFormat="1" x14ac:dyDescent="0.25">
      <c r="A49" s="109" t="s">
        <v>10</v>
      </c>
      <c r="B49" s="109"/>
      <c r="C49" s="109"/>
      <c r="D49" s="109"/>
      <c r="E49" s="109"/>
      <c r="F49" s="109"/>
      <c r="G49" s="109"/>
      <c r="H49" s="109"/>
      <c r="I49" s="16"/>
      <c r="J49" s="110" t="s">
        <v>11</v>
      </c>
      <c r="K49" s="110"/>
      <c r="L49" s="110"/>
      <c r="M49" s="110"/>
      <c r="N49" s="110"/>
      <c r="O49" s="110"/>
      <c r="P49" s="110"/>
      <c r="Q49" s="110"/>
      <c r="R49" s="8"/>
    </row>
    <row r="50" spans="1:18" s="9" customFormat="1" x14ac:dyDescent="0.25">
      <c r="A50" s="3"/>
      <c r="B50" s="4" t="s">
        <v>14</v>
      </c>
      <c r="C50" s="41" t="s">
        <v>2</v>
      </c>
      <c r="D50" s="39" t="s">
        <v>3</v>
      </c>
      <c r="E50" s="39" t="s">
        <v>4</v>
      </c>
      <c r="F50" s="39" t="s">
        <v>5</v>
      </c>
      <c r="G50" s="39" t="s">
        <v>6</v>
      </c>
      <c r="H50" s="39" t="s">
        <v>15</v>
      </c>
      <c r="I50" s="7"/>
      <c r="J50" s="3"/>
      <c r="K50" s="4" t="s">
        <v>14</v>
      </c>
      <c r="L50" s="41" t="s">
        <v>2</v>
      </c>
      <c r="M50" s="39" t="s">
        <v>3</v>
      </c>
      <c r="N50" s="39" t="s">
        <v>4</v>
      </c>
      <c r="O50" s="39" t="s">
        <v>5</v>
      </c>
      <c r="P50" s="39" t="s">
        <v>6</v>
      </c>
      <c r="Q50" s="39" t="s">
        <v>15</v>
      </c>
      <c r="R50" s="8"/>
    </row>
    <row r="51" spans="1:18" s="9" customFormat="1" x14ac:dyDescent="0.25">
      <c r="A51" s="10">
        <v>1</v>
      </c>
      <c r="B51" s="42" t="s">
        <v>89</v>
      </c>
      <c r="C51" s="35" t="s">
        <v>83</v>
      </c>
      <c r="D51" s="37">
        <v>3</v>
      </c>
      <c r="E51" s="37">
        <v>0</v>
      </c>
      <c r="F51" s="37">
        <v>3</v>
      </c>
      <c r="G51" s="51"/>
      <c r="H51" s="37">
        <v>4</v>
      </c>
      <c r="I51" s="56"/>
      <c r="J51" s="10">
        <v>1</v>
      </c>
      <c r="K51" s="48" t="s">
        <v>109</v>
      </c>
      <c r="L51" s="35" t="s">
        <v>115</v>
      </c>
      <c r="M51" s="37">
        <v>2</v>
      </c>
      <c r="N51" s="37">
        <v>2</v>
      </c>
      <c r="O51" s="37">
        <f t="shared" ref="O51:O56" si="3">M51+0.5*N51</f>
        <v>3</v>
      </c>
      <c r="P51" s="50"/>
      <c r="Q51" s="37">
        <v>4</v>
      </c>
      <c r="R51" s="8"/>
    </row>
    <row r="52" spans="1:18" s="9" customFormat="1" x14ac:dyDescent="0.25">
      <c r="A52" s="10">
        <v>2</v>
      </c>
      <c r="B52" s="42" t="s">
        <v>85</v>
      </c>
      <c r="C52" s="35" t="s">
        <v>91</v>
      </c>
      <c r="D52" s="37">
        <v>2</v>
      </c>
      <c r="E52" s="37">
        <v>1</v>
      </c>
      <c r="F52" s="37">
        <f>D52+0.5*E52</f>
        <v>2.5</v>
      </c>
      <c r="G52" s="50"/>
      <c r="H52" s="37">
        <v>4</v>
      </c>
      <c r="I52" s="56"/>
      <c r="J52" s="10">
        <v>2</v>
      </c>
      <c r="K52" s="48" t="s">
        <v>108</v>
      </c>
      <c r="L52" s="35" t="s">
        <v>114</v>
      </c>
      <c r="M52" s="37">
        <v>2</v>
      </c>
      <c r="N52" s="37">
        <v>2</v>
      </c>
      <c r="O52" s="37">
        <f t="shared" si="3"/>
        <v>3</v>
      </c>
      <c r="P52" s="50"/>
      <c r="Q52" s="37">
        <v>4</v>
      </c>
      <c r="R52" s="8"/>
    </row>
    <row r="53" spans="1:18" s="9" customFormat="1" x14ac:dyDescent="0.25">
      <c r="A53" s="10">
        <v>3</v>
      </c>
      <c r="B53" s="42" t="s">
        <v>88</v>
      </c>
      <c r="C53" s="35" t="s">
        <v>94</v>
      </c>
      <c r="D53" s="37">
        <v>4</v>
      </c>
      <c r="E53" s="37">
        <v>0</v>
      </c>
      <c r="F53" s="37">
        <f>D53+0.5*E53</f>
        <v>4</v>
      </c>
      <c r="G53" s="51"/>
      <c r="H53" s="37">
        <v>4</v>
      </c>
      <c r="I53" s="56"/>
      <c r="J53" s="10">
        <v>3</v>
      </c>
      <c r="K53" s="48" t="s">
        <v>110</v>
      </c>
      <c r="L53" s="35" t="s">
        <v>104</v>
      </c>
      <c r="M53" s="37">
        <v>3</v>
      </c>
      <c r="N53" s="37">
        <v>0</v>
      </c>
      <c r="O53" s="37">
        <f t="shared" si="3"/>
        <v>3</v>
      </c>
      <c r="P53" s="50"/>
      <c r="Q53" s="37">
        <v>3</v>
      </c>
      <c r="R53" s="8"/>
    </row>
    <row r="54" spans="1:18" s="9" customFormat="1" x14ac:dyDescent="0.25">
      <c r="A54" s="10">
        <v>4</v>
      </c>
      <c r="B54" s="42" t="s">
        <v>87</v>
      </c>
      <c r="C54" s="35" t="s">
        <v>93</v>
      </c>
      <c r="D54" s="37">
        <v>3</v>
      </c>
      <c r="E54" s="37">
        <v>0</v>
      </c>
      <c r="F54" s="37">
        <f>D54+0.5*E54</f>
        <v>3</v>
      </c>
      <c r="G54" s="51"/>
      <c r="H54" s="37">
        <v>4</v>
      </c>
      <c r="I54" s="56"/>
      <c r="J54" s="10">
        <v>4</v>
      </c>
      <c r="K54" s="48" t="s">
        <v>106</v>
      </c>
      <c r="L54" s="35" t="s">
        <v>112</v>
      </c>
      <c r="M54" s="37">
        <v>3</v>
      </c>
      <c r="N54" s="37">
        <v>0</v>
      </c>
      <c r="O54" s="37">
        <f t="shared" si="3"/>
        <v>3</v>
      </c>
      <c r="P54" s="50"/>
      <c r="Q54" s="37">
        <v>4</v>
      </c>
      <c r="R54" s="8"/>
    </row>
    <row r="55" spans="1:18" x14ac:dyDescent="0.25">
      <c r="A55" s="10">
        <v>5</v>
      </c>
      <c r="B55" s="42" t="s">
        <v>84</v>
      </c>
      <c r="C55" s="35" t="s">
        <v>90</v>
      </c>
      <c r="D55" s="37">
        <v>3</v>
      </c>
      <c r="E55" s="37">
        <v>0</v>
      </c>
      <c r="F55" s="37">
        <f>D55+0.5*E55</f>
        <v>3</v>
      </c>
      <c r="G55" s="50"/>
      <c r="H55" s="37">
        <v>5</v>
      </c>
      <c r="I55" s="40"/>
      <c r="J55" s="10">
        <v>5</v>
      </c>
      <c r="K55" s="48" t="s">
        <v>107</v>
      </c>
      <c r="L55" s="35" t="s">
        <v>113</v>
      </c>
      <c r="M55" s="37">
        <v>3</v>
      </c>
      <c r="N55" s="37">
        <v>0</v>
      </c>
      <c r="O55" s="37">
        <f t="shared" si="3"/>
        <v>3</v>
      </c>
      <c r="P55" s="50"/>
      <c r="Q55" s="37">
        <v>4</v>
      </c>
      <c r="R55" s="15"/>
    </row>
    <row r="56" spans="1:18" x14ac:dyDescent="0.25">
      <c r="A56" s="10">
        <v>6</v>
      </c>
      <c r="B56" s="42" t="s">
        <v>86</v>
      </c>
      <c r="C56" s="35" t="s">
        <v>92</v>
      </c>
      <c r="D56" s="37">
        <v>3</v>
      </c>
      <c r="E56" s="37">
        <v>0</v>
      </c>
      <c r="F56" s="37">
        <f>D56+0.5*E56</f>
        <v>3</v>
      </c>
      <c r="G56" s="50"/>
      <c r="H56" s="37">
        <v>4</v>
      </c>
      <c r="I56" s="40"/>
      <c r="J56" s="10">
        <v>6</v>
      </c>
      <c r="K56" s="48" t="s">
        <v>111</v>
      </c>
      <c r="L56" s="35" t="s">
        <v>105</v>
      </c>
      <c r="M56" s="37">
        <v>0</v>
      </c>
      <c r="N56" s="37">
        <v>0</v>
      </c>
      <c r="O56" s="37">
        <f t="shared" si="3"/>
        <v>0</v>
      </c>
      <c r="P56" s="50"/>
      <c r="Q56" s="37">
        <v>6</v>
      </c>
      <c r="R56" s="15"/>
    </row>
    <row r="57" spans="1:18" x14ac:dyDescent="0.25">
      <c r="A57" s="10">
        <v>7</v>
      </c>
      <c r="B57" s="11"/>
      <c r="C57" s="12" t="s">
        <v>214</v>
      </c>
      <c r="D57" s="37">
        <v>3</v>
      </c>
      <c r="E57" s="37">
        <v>0</v>
      </c>
      <c r="F57" s="37">
        <v>3</v>
      </c>
      <c r="G57" s="50"/>
      <c r="H57" s="37">
        <v>3</v>
      </c>
      <c r="I57" s="14"/>
      <c r="J57" s="10">
        <v>7</v>
      </c>
      <c r="K57" s="11"/>
      <c r="L57" s="12" t="s">
        <v>214</v>
      </c>
      <c r="M57" s="37">
        <v>3</v>
      </c>
      <c r="N57" s="37">
        <v>0</v>
      </c>
      <c r="O57" s="37">
        <v>3</v>
      </c>
      <c r="P57" s="50"/>
      <c r="Q57" s="37">
        <v>3</v>
      </c>
      <c r="R57" s="15"/>
    </row>
    <row r="58" spans="1:18" x14ac:dyDescent="0.25">
      <c r="A58" s="10">
        <v>8</v>
      </c>
      <c r="B58" s="11"/>
      <c r="C58" s="12" t="s">
        <v>215</v>
      </c>
      <c r="D58" s="37">
        <v>2</v>
      </c>
      <c r="E58" s="37">
        <v>0</v>
      </c>
      <c r="F58" s="37">
        <v>2</v>
      </c>
      <c r="G58" s="47"/>
      <c r="H58" s="37">
        <v>2</v>
      </c>
      <c r="I58" s="14"/>
      <c r="J58" s="10">
        <v>8</v>
      </c>
      <c r="K58" s="11"/>
      <c r="L58" s="12" t="s">
        <v>215</v>
      </c>
      <c r="M58" s="37">
        <v>2</v>
      </c>
      <c r="N58" s="37">
        <v>0</v>
      </c>
      <c r="O58" s="37">
        <v>2</v>
      </c>
      <c r="P58" s="47"/>
      <c r="Q58" s="37">
        <v>2</v>
      </c>
      <c r="R58" s="15"/>
    </row>
    <row r="59" spans="1:18" x14ac:dyDescent="0.25">
      <c r="A59" s="106" t="s">
        <v>7</v>
      </c>
      <c r="B59" s="107"/>
      <c r="C59" s="108"/>
      <c r="D59" s="27">
        <v>23</v>
      </c>
      <c r="E59" s="27">
        <v>1</v>
      </c>
      <c r="F59" s="27">
        <v>23.5</v>
      </c>
      <c r="G59" s="27">
        <f>SUM(G55:G58)</f>
        <v>0</v>
      </c>
      <c r="H59" s="27">
        <v>30</v>
      </c>
      <c r="I59" s="16"/>
      <c r="J59" s="106" t="s">
        <v>7</v>
      </c>
      <c r="K59" s="107"/>
      <c r="L59" s="108"/>
      <c r="M59" s="27">
        <v>18</v>
      </c>
      <c r="N59" s="27">
        <v>4</v>
      </c>
      <c r="O59" s="27">
        <v>20</v>
      </c>
      <c r="P59" s="27">
        <f>SUM(P54:P58)</f>
        <v>0</v>
      </c>
      <c r="Q59" s="27">
        <v>30</v>
      </c>
      <c r="R59" s="15"/>
    </row>
    <row r="60" spans="1:18" x14ac:dyDescent="0.25">
      <c r="A60" s="106" t="s">
        <v>212</v>
      </c>
      <c r="B60" s="107"/>
      <c r="C60" s="108"/>
      <c r="D60" s="27" t="s">
        <v>3</v>
      </c>
      <c r="E60" s="27" t="s">
        <v>4</v>
      </c>
      <c r="F60" s="27" t="s">
        <v>5</v>
      </c>
      <c r="G60" s="27" t="s">
        <v>6</v>
      </c>
      <c r="H60" s="27" t="s">
        <v>15</v>
      </c>
      <c r="I60" s="16"/>
      <c r="J60" s="106" t="s">
        <v>212</v>
      </c>
      <c r="K60" s="107"/>
      <c r="L60" s="108"/>
      <c r="M60" s="27" t="s">
        <v>3</v>
      </c>
      <c r="N60" s="27" t="s">
        <v>4</v>
      </c>
      <c r="O60" s="27" t="s">
        <v>5</v>
      </c>
      <c r="P60" s="27" t="s">
        <v>6</v>
      </c>
      <c r="Q60" s="27" t="s">
        <v>15</v>
      </c>
      <c r="R60" s="15"/>
    </row>
    <row r="61" spans="1:18" x14ac:dyDescent="0.25">
      <c r="A61" s="31">
        <v>1</v>
      </c>
      <c r="B61" s="33" t="s">
        <v>95</v>
      </c>
      <c r="C61" s="35" t="s">
        <v>100</v>
      </c>
      <c r="D61" s="37">
        <v>3</v>
      </c>
      <c r="E61" s="37">
        <v>0</v>
      </c>
      <c r="F61" s="37">
        <v>3</v>
      </c>
      <c r="G61" s="50"/>
      <c r="H61" s="37">
        <v>3</v>
      </c>
      <c r="I61" s="45"/>
      <c r="J61" s="31">
        <v>1</v>
      </c>
      <c r="K61" s="34" t="s">
        <v>120</v>
      </c>
      <c r="L61" s="35" t="s">
        <v>116</v>
      </c>
      <c r="M61" s="37">
        <v>3</v>
      </c>
      <c r="N61" s="37">
        <v>0</v>
      </c>
      <c r="O61" s="37">
        <v>3</v>
      </c>
      <c r="P61" s="50"/>
      <c r="Q61" s="37">
        <v>3</v>
      </c>
      <c r="R61" s="15"/>
    </row>
    <row r="62" spans="1:18" s="9" customFormat="1" ht="15" customHeight="1" x14ac:dyDescent="0.25">
      <c r="A62" s="31">
        <v>2</v>
      </c>
      <c r="B62" s="33" t="s">
        <v>96</v>
      </c>
      <c r="C62" s="35" t="s">
        <v>101</v>
      </c>
      <c r="D62" s="37">
        <v>3</v>
      </c>
      <c r="E62" s="37">
        <v>0</v>
      </c>
      <c r="F62" s="37">
        <v>3</v>
      </c>
      <c r="G62" s="47"/>
      <c r="H62" s="37">
        <v>3</v>
      </c>
      <c r="I62" s="45"/>
      <c r="J62" s="31">
        <v>2</v>
      </c>
      <c r="K62" s="34" t="s">
        <v>121</v>
      </c>
      <c r="L62" s="35" t="s">
        <v>117</v>
      </c>
      <c r="M62" s="37">
        <v>3</v>
      </c>
      <c r="N62" s="37">
        <v>0</v>
      </c>
      <c r="O62" s="37">
        <v>3</v>
      </c>
      <c r="P62" s="47"/>
      <c r="Q62" s="37">
        <v>3</v>
      </c>
      <c r="R62" s="8"/>
    </row>
    <row r="63" spans="1:18" s="9" customFormat="1" ht="15" customHeight="1" x14ac:dyDescent="0.25">
      <c r="A63" s="106" t="s">
        <v>213</v>
      </c>
      <c r="B63" s="107"/>
      <c r="C63" s="107"/>
      <c r="D63" s="70"/>
      <c r="E63" s="70"/>
      <c r="F63" s="70"/>
      <c r="G63" s="78"/>
      <c r="H63" s="76"/>
      <c r="I63" s="45"/>
      <c r="J63" s="106" t="s">
        <v>213</v>
      </c>
      <c r="K63" s="107"/>
      <c r="L63" s="107"/>
      <c r="M63" s="70"/>
      <c r="N63" s="70"/>
      <c r="O63" s="70"/>
      <c r="P63" s="78"/>
      <c r="Q63" s="76"/>
      <c r="R63" s="8"/>
    </row>
    <row r="64" spans="1:18" s="9" customFormat="1" x14ac:dyDescent="0.25">
      <c r="A64" s="31">
        <v>3</v>
      </c>
      <c r="B64" s="33" t="s">
        <v>97</v>
      </c>
      <c r="C64" s="35" t="s">
        <v>102</v>
      </c>
      <c r="D64" s="37">
        <v>3</v>
      </c>
      <c r="E64" s="37">
        <v>0</v>
      </c>
      <c r="F64" s="37">
        <v>3</v>
      </c>
      <c r="G64" s="47"/>
      <c r="H64" s="37">
        <v>2</v>
      </c>
      <c r="I64" s="45"/>
      <c r="J64" s="31">
        <v>3</v>
      </c>
      <c r="K64" s="34" t="s">
        <v>122</v>
      </c>
      <c r="L64" s="35" t="s">
        <v>118</v>
      </c>
      <c r="M64" s="37">
        <v>2</v>
      </c>
      <c r="N64" s="37">
        <v>0</v>
      </c>
      <c r="O64" s="37">
        <v>2</v>
      </c>
      <c r="P64" s="47"/>
      <c r="Q64" s="37">
        <v>2</v>
      </c>
      <c r="R64" s="8"/>
    </row>
    <row r="65" spans="1:18" s="9" customFormat="1" x14ac:dyDescent="0.25">
      <c r="A65" s="31">
        <v>4</v>
      </c>
      <c r="B65" s="33" t="s">
        <v>98</v>
      </c>
      <c r="C65" s="35" t="s">
        <v>103</v>
      </c>
      <c r="D65" s="37">
        <v>2</v>
      </c>
      <c r="E65" s="37">
        <v>0</v>
      </c>
      <c r="F65" s="37">
        <v>2</v>
      </c>
      <c r="G65" s="47"/>
      <c r="H65" s="37">
        <v>2</v>
      </c>
      <c r="I65" s="45"/>
      <c r="J65" s="31">
        <v>4</v>
      </c>
      <c r="K65" s="34" t="s">
        <v>124</v>
      </c>
      <c r="L65" s="35" t="s">
        <v>119</v>
      </c>
      <c r="M65" s="37">
        <v>2</v>
      </c>
      <c r="N65" s="37">
        <v>0</v>
      </c>
      <c r="O65" s="37">
        <v>2</v>
      </c>
      <c r="P65" s="47"/>
      <c r="Q65" s="37">
        <v>2</v>
      </c>
      <c r="R65" s="8"/>
    </row>
    <row r="66" spans="1:18" s="9" customFormat="1" ht="15" customHeight="1" x14ac:dyDescent="0.25">
      <c r="A66" s="31">
        <v>5</v>
      </c>
      <c r="B66" s="33" t="s">
        <v>99</v>
      </c>
      <c r="C66" s="93" t="s">
        <v>233</v>
      </c>
      <c r="D66" s="37">
        <v>3</v>
      </c>
      <c r="E66" s="37">
        <v>0</v>
      </c>
      <c r="F66" s="37">
        <v>3</v>
      </c>
      <c r="G66" s="47"/>
      <c r="H66" s="37">
        <v>2</v>
      </c>
      <c r="I66" s="45"/>
      <c r="J66" s="31">
        <v>5</v>
      </c>
      <c r="K66" s="34" t="s">
        <v>123</v>
      </c>
      <c r="L66" s="93" t="s">
        <v>234</v>
      </c>
      <c r="M66" s="37">
        <v>3</v>
      </c>
      <c r="N66" s="37">
        <v>0</v>
      </c>
      <c r="O66" s="37">
        <v>3</v>
      </c>
      <c r="P66" s="47"/>
      <c r="Q66" s="37">
        <v>2</v>
      </c>
      <c r="R66" s="8"/>
    </row>
    <row r="67" spans="1:18" s="9" customFormat="1" x14ac:dyDescent="0.25">
      <c r="A67" s="28"/>
      <c r="B67" s="29"/>
      <c r="C67" s="17"/>
      <c r="D67" s="30"/>
      <c r="E67" s="30"/>
      <c r="F67" s="30"/>
      <c r="G67" s="30"/>
      <c r="H67" s="30"/>
      <c r="I67" s="17"/>
      <c r="J67" s="28"/>
      <c r="K67" s="29"/>
      <c r="L67" s="17"/>
      <c r="M67" s="30"/>
      <c r="N67" s="30"/>
      <c r="O67" s="30"/>
      <c r="P67" s="30"/>
      <c r="Q67" s="30"/>
      <c r="R67" s="8"/>
    </row>
    <row r="68" spans="1:18" s="9" customFormat="1" x14ac:dyDescent="0.25">
      <c r="A68" s="109" t="s">
        <v>12</v>
      </c>
      <c r="B68" s="109"/>
      <c r="C68" s="109"/>
      <c r="D68" s="109"/>
      <c r="E68" s="109"/>
      <c r="F68" s="109"/>
      <c r="G68" s="109"/>
      <c r="H68" s="109"/>
      <c r="I68" s="16"/>
      <c r="J68" s="110" t="s">
        <v>13</v>
      </c>
      <c r="K68" s="110"/>
      <c r="L68" s="110"/>
      <c r="M68" s="110"/>
      <c r="N68" s="110"/>
      <c r="O68" s="110"/>
      <c r="P68" s="110"/>
      <c r="Q68" s="110"/>
      <c r="R68" s="8"/>
    </row>
    <row r="69" spans="1:18" s="9" customFormat="1" x14ac:dyDescent="0.25">
      <c r="A69" s="3"/>
      <c r="B69" s="4" t="s">
        <v>14</v>
      </c>
      <c r="C69" s="41" t="s">
        <v>2</v>
      </c>
      <c r="D69" s="39" t="s">
        <v>3</v>
      </c>
      <c r="E69" s="39" t="s">
        <v>4</v>
      </c>
      <c r="F69" s="39" t="s">
        <v>5</v>
      </c>
      <c r="G69" s="39" t="s">
        <v>6</v>
      </c>
      <c r="H69" s="39" t="s">
        <v>15</v>
      </c>
      <c r="I69" s="7"/>
      <c r="J69" s="3"/>
      <c r="K69" s="44" t="s">
        <v>14</v>
      </c>
      <c r="L69" s="41" t="s">
        <v>2</v>
      </c>
      <c r="M69" s="39" t="s">
        <v>3</v>
      </c>
      <c r="N69" s="39" t="s">
        <v>4</v>
      </c>
      <c r="O69" s="39" t="s">
        <v>5</v>
      </c>
      <c r="P69" s="39" t="s">
        <v>6</v>
      </c>
      <c r="Q69" s="39" t="s">
        <v>15</v>
      </c>
      <c r="R69" s="8"/>
    </row>
    <row r="70" spans="1:18" s="9" customFormat="1" x14ac:dyDescent="0.25">
      <c r="A70" s="10">
        <v>1</v>
      </c>
      <c r="B70" s="42" t="s">
        <v>126</v>
      </c>
      <c r="C70" s="35" t="s">
        <v>132</v>
      </c>
      <c r="D70" s="37">
        <v>0</v>
      </c>
      <c r="E70" s="37">
        <v>2</v>
      </c>
      <c r="F70" s="37">
        <f>D70+0.5*E70</f>
        <v>1</v>
      </c>
      <c r="G70" s="47"/>
      <c r="H70" s="37">
        <v>4</v>
      </c>
      <c r="I70" s="40"/>
      <c r="J70" s="10">
        <v>1</v>
      </c>
      <c r="K70" s="33" t="s">
        <v>130</v>
      </c>
      <c r="L70" s="35" t="s">
        <v>128</v>
      </c>
      <c r="M70" s="37">
        <v>0</v>
      </c>
      <c r="N70" s="37">
        <v>2</v>
      </c>
      <c r="O70" s="37">
        <f>M70+0.5*N70</f>
        <v>1</v>
      </c>
      <c r="P70" s="47"/>
      <c r="Q70" s="37">
        <v>4</v>
      </c>
      <c r="R70" s="8"/>
    </row>
    <row r="71" spans="1:18" ht="15" customHeight="1" x14ac:dyDescent="0.25">
      <c r="A71" s="10">
        <v>2</v>
      </c>
      <c r="B71" s="42" t="s">
        <v>208</v>
      </c>
      <c r="C71" s="35" t="s">
        <v>125</v>
      </c>
      <c r="D71" s="37">
        <v>2</v>
      </c>
      <c r="E71" s="37">
        <v>0</v>
      </c>
      <c r="F71" s="37">
        <f>D71+0.5*E71</f>
        <v>2</v>
      </c>
      <c r="G71" s="50"/>
      <c r="H71" s="37">
        <v>4</v>
      </c>
      <c r="I71" s="40"/>
      <c r="J71" s="10">
        <v>2</v>
      </c>
      <c r="K71" s="33" t="s">
        <v>207</v>
      </c>
      <c r="L71" s="35" t="s">
        <v>129</v>
      </c>
      <c r="M71" s="37">
        <v>2</v>
      </c>
      <c r="N71" s="37">
        <v>0</v>
      </c>
      <c r="O71" s="37">
        <f>M71+0.5*N71</f>
        <v>2</v>
      </c>
      <c r="P71" s="50"/>
      <c r="Q71" s="37">
        <v>4</v>
      </c>
      <c r="R71" s="15"/>
    </row>
    <row r="72" spans="1:18" x14ac:dyDescent="0.25">
      <c r="A72" s="10">
        <v>3</v>
      </c>
      <c r="B72" s="42" t="s">
        <v>209</v>
      </c>
      <c r="C72" s="35" t="s">
        <v>133</v>
      </c>
      <c r="D72" s="37">
        <v>3</v>
      </c>
      <c r="E72" s="37">
        <v>0</v>
      </c>
      <c r="F72" s="37">
        <f>D72+0.5*E72</f>
        <v>3</v>
      </c>
      <c r="G72" s="50"/>
      <c r="H72" s="37">
        <v>5</v>
      </c>
      <c r="I72" s="40"/>
      <c r="J72" s="10">
        <v>3</v>
      </c>
      <c r="K72" s="33" t="s">
        <v>131</v>
      </c>
      <c r="L72" s="35" t="s">
        <v>127</v>
      </c>
      <c r="M72" s="37">
        <v>3</v>
      </c>
      <c r="N72" s="37">
        <v>0</v>
      </c>
      <c r="O72" s="37">
        <f>M72+0.5*N72</f>
        <v>3</v>
      </c>
      <c r="P72" s="50"/>
      <c r="Q72" s="37">
        <v>5</v>
      </c>
      <c r="R72" s="15"/>
    </row>
    <row r="73" spans="1:18" x14ac:dyDescent="0.25">
      <c r="A73" s="10">
        <v>4</v>
      </c>
      <c r="B73" s="42" t="s">
        <v>210</v>
      </c>
      <c r="C73" s="35" t="s">
        <v>134</v>
      </c>
      <c r="D73" s="37">
        <v>3</v>
      </c>
      <c r="E73" s="37">
        <v>0</v>
      </c>
      <c r="F73" s="37">
        <f>D73+0.5*E73</f>
        <v>3</v>
      </c>
      <c r="G73" s="50"/>
      <c r="H73" s="37">
        <v>5</v>
      </c>
      <c r="I73" s="40"/>
      <c r="J73" s="10">
        <v>4</v>
      </c>
      <c r="K73" s="11"/>
      <c r="L73" s="12" t="s">
        <v>214</v>
      </c>
      <c r="M73" s="37">
        <v>3</v>
      </c>
      <c r="N73" s="37">
        <v>0</v>
      </c>
      <c r="O73" s="37">
        <v>3</v>
      </c>
      <c r="P73" s="47"/>
      <c r="Q73" s="37">
        <v>5</v>
      </c>
      <c r="R73" s="15"/>
    </row>
    <row r="74" spans="1:18" x14ac:dyDescent="0.25">
      <c r="A74" s="10">
        <v>5</v>
      </c>
      <c r="B74" s="11"/>
      <c r="C74" s="12" t="s">
        <v>214</v>
      </c>
      <c r="D74" s="37">
        <v>3</v>
      </c>
      <c r="E74" s="37">
        <v>0</v>
      </c>
      <c r="F74" s="37">
        <v>3</v>
      </c>
      <c r="G74" s="46"/>
      <c r="H74" s="37">
        <v>5</v>
      </c>
      <c r="I74" s="14"/>
      <c r="J74" s="10">
        <v>5</v>
      </c>
      <c r="K74" s="11"/>
      <c r="L74" s="12" t="s">
        <v>216</v>
      </c>
      <c r="M74" s="37">
        <v>3</v>
      </c>
      <c r="N74" s="37">
        <v>0</v>
      </c>
      <c r="O74" s="37">
        <v>3</v>
      </c>
      <c r="P74" s="47"/>
      <c r="Q74" s="37">
        <v>5</v>
      </c>
      <c r="R74" s="15"/>
    </row>
    <row r="75" spans="1:18" x14ac:dyDescent="0.25">
      <c r="A75" s="10">
        <v>6</v>
      </c>
      <c r="B75" s="11"/>
      <c r="C75" s="12" t="s">
        <v>216</v>
      </c>
      <c r="D75" s="37">
        <v>3</v>
      </c>
      <c r="E75" s="37">
        <v>0</v>
      </c>
      <c r="F75" s="37">
        <v>3</v>
      </c>
      <c r="G75" s="46"/>
      <c r="H75" s="37">
        <v>5</v>
      </c>
      <c r="I75" s="14"/>
      <c r="J75" s="10">
        <v>6</v>
      </c>
      <c r="K75" s="11"/>
      <c r="L75" s="12" t="s">
        <v>217</v>
      </c>
      <c r="M75" s="37">
        <v>3</v>
      </c>
      <c r="N75" s="37">
        <v>0</v>
      </c>
      <c r="O75" s="37">
        <v>3</v>
      </c>
      <c r="P75" s="47"/>
      <c r="Q75" s="37">
        <v>5</v>
      </c>
      <c r="R75" s="15"/>
    </row>
    <row r="76" spans="1:18" x14ac:dyDescent="0.25">
      <c r="A76" s="10">
        <v>7</v>
      </c>
      <c r="B76" s="11"/>
      <c r="C76" s="12" t="s">
        <v>215</v>
      </c>
      <c r="D76" s="37">
        <v>2</v>
      </c>
      <c r="E76" s="37">
        <v>0</v>
      </c>
      <c r="F76" s="37">
        <v>2</v>
      </c>
      <c r="G76" s="47"/>
      <c r="H76" s="37">
        <v>2</v>
      </c>
      <c r="I76" s="14"/>
      <c r="J76" s="10">
        <v>7</v>
      </c>
      <c r="K76" s="11"/>
      <c r="L76" s="12" t="s">
        <v>215</v>
      </c>
      <c r="M76" s="37">
        <v>2</v>
      </c>
      <c r="N76" s="37">
        <v>0</v>
      </c>
      <c r="O76" s="37">
        <v>2</v>
      </c>
      <c r="P76" s="47"/>
      <c r="Q76" s="37">
        <v>2</v>
      </c>
      <c r="R76" s="15"/>
    </row>
    <row r="77" spans="1:18" x14ac:dyDescent="0.25">
      <c r="A77" s="106" t="s">
        <v>7</v>
      </c>
      <c r="B77" s="107"/>
      <c r="C77" s="108"/>
      <c r="D77" s="27">
        <f>SUM(D70:D76)</f>
        <v>16</v>
      </c>
      <c r="E77" s="27">
        <f>SUM(E70:E76)</f>
        <v>2</v>
      </c>
      <c r="F77" s="27">
        <f>SUM(F70:F76)</f>
        <v>17</v>
      </c>
      <c r="G77" s="27">
        <f>SUM(G70:G76)</f>
        <v>0</v>
      </c>
      <c r="H77" s="27">
        <v>30</v>
      </c>
      <c r="I77" s="16"/>
      <c r="J77" s="106" t="s">
        <v>7</v>
      </c>
      <c r="K77" s="107"/>
      <c r="L77" s="108"/>
      <c r="M77" s="27">
        <f>SUM(M70:M76)</f>
        <v>16</v>
      </c>
      <c r="N77" s="27">
        <f>SUM(N70:N76)</f>
        <v>2</v>
      </c>
      <c r="O77" s="27">
        <f>SUM(O70:O76)</f>
        <v>17</v>
      </c>
      <c r="P77" s="27">
        <f>SUM(P70:P76)</f>
        <v>0</v>
      </c>
      <c r="Q77" s="27">
        <v>30</v>
      </c>
      <c r="R77" s="15"/>
    </row>
    <row r="78" spans="1:18" s="9" customFormat="1" x14ac:dyDescent="0.25">
      <c r="A78" s="106" t="s">
        <v>212</v>
      </c>
      <c r="B78" s="107"/>
      <c r="C78" s="108"/>
      <c r="D78" s="27" t="s">
        <v>3</v>
      </c>
      <c r="E78" s="27" t="s">
        <v>4</v>
      </c>
      <c r="F78" s="27" t="s">
        <v>5</v>
      </c>
      <c r="G78" s="27" t="s">
        <v>6</v>
      </c>
      <c r="H78" s="27" t="s">
        <v>15</v>
      </c>
      <c r="I78" s="16"/>
      <c r="J78" s="106" t="s">
        <v>212</v>
      </c>
      <c r="K78" s="107"/>
      <c r="L78" s="108"/>
      <c r="M78" s="27" t="s">
        <v>3</v>
      </c>
      <c r="N78" s="27" t="s">
        <v>4</v>
      </c>
      <c r="O78" s="27" t="s">
        <v>5</v>
      </c>
      <c r="P78" s="27" t="s">
        <v>6</v>
      </c>
      <c r="Q78" s="27" t="s">
        <v>15</v>
      </c>
      <c r="R78" s="8"/>
    </row>
    <row r="79" spans="1:18" s="9" customFormat="1" x14ac:dyDescent="0.25">
      <c r="A79" s="52">
        <v>1</v>
      </c>
      <c r="B79" s="13" t="s">
        <v>141</v>
      </c>
      <c r="C79" s="35" t="s">
        <v>135</v>
      </c>
      <c r="D79" s="37">
        <v>3</v>
      </c>
      <c r="E79" s="37">
        <v>0</v>
      </c>
      <c r="F79" s="37">
        <v>3</v>
      </c>
      <c r="G79" s="46"/>
      <c r="H79" s="37">
        <v>5</v>
      </c>
      <c r="I79" s="45"/>
      <c r="J79" s="52">
        <v>1</v>
      </c>
      <c r="K79" s="55" t="s">
        <v>167</v>
      </c>
      <c r="L79" s="35" t="s">
        <v>174</v>
      </c>
      <c r="M79" s="37">
        <v>3</v>
      </c>
      <c r="N79" s="37">
        <v>0</v>
      </c>
      <c r="O79" s="37">
        <v>3</v>
      </c>
      <c r="P79" s="47"/>
      <c r="Q79" s="37">
        <v>5</v>
      </c>
      <c r="R79" s="8"/>
    </row>
    <row r="80" spans="1:18" s="9" customFormat="1" x14ac:dyDescent="0.25">
      <c r="A80" s="52">
        <v>2</v>
      </c>
      <c r="B80" s="13" t="s">
        <v>144</v>
      </c>
      <c r="C80" s="35" t="s">
        <v>136</v>
      </c>
      <c r="D80" s="37">
        <v>3</v>
      </c>
      <c r="E80" s="37">
        <v>0</v>
      </c>
      <c r="F80" s="37">
        <v>3</v>
      </c>
      <c r="G80" s="46"/>
      <c r="H80" s="37">
        <v>5</v>
      </c>
      <c r="I80" s="45"/>
      <c r="J80" s="52">
        <v>2</v>
      </c>
      <c r="K80" s="55" t="s">
        <v>168</v>
      </c>
      <c r="L80" s="35" t="s">
        <v>175</v>
      </c>
      <c r="M80" s="37">
        <v>3</v>
      </c>
      <c r="N80" s="37">
        <v>0</v>
      </c>
      <c r="O80" s="37">
        <v>3</v>
      </c>
      <c r="P80" s="47"/>
      <c r="Q80" s="37">
        <v>5</v>
      </c>
      <c r="R80" s="8"/>
    </row>
    <row r="81" spans="1:18" s="9" customFormat="1" ht="15" customHeight="1" x14ac:dyDescent="0.25">
      <c r="A81" s="52">
        <v>3</v>
      </c>
      <c r="B81" s="11" t="s">
        <v>149</v>
      </c>
      <c r="C81" s="35" t="s">
        <v>156</v>
      </c>
      <c r="D81" s="37">
        <v>3</v>
      </c>
      <c r="E81" s="37">
        <v>0</v>
      </c>
      <c r="F81" s="37">
        <v>3</v>
      </c>
      <c r="G81" s="46"/>
      <c r="H81" s="37">
        <v>5</v>
      </c>
      <c r="I81" s="45"/>
      <c r="J81" s="52">
        <v>3</v>
      </c>
      <c r="K81" s="55" t="s">
        <v>169</v>
      </c>
      <c r="L81" s="35" t="s">
        <v>165</v>
      </c>
      <c r="M81" s="37">
        <v>3</v>
      </c>
      <c r="N81" s="37">
        <v>0</v>
      </c>
      <c r="O81" s="37">
        <v>3</v>
      </c>
      <c r="P81" s="47"/>
      <c r="Q81" s="37">
        <v>5</v>
      </c>
      <c r="R81" s="8"/>
    </row>
    <row r="82" spans="1:18" s="9" customFormat="1" ht="15" customHeight="1" x14ac:dyDescent="0.25">
      <c r="A82" s="52">
        <v>4</v>
      </c>
      <c r="B82" s="11" t="s">
        <v>150</v>
      </c>
      <c r="C82" s="35" t="s">
        <v>157</v>
      </c>
      <c r="D82" s="37">
        <v>3</v>
      </c>
      <c r="E82" s="37">
        <v>0</v>
      </c>
      <c r="F82" s="37">
        <v>3</v>
      </c>
      <c r="G82" s="46"/>
      <c r="H82" s="37">
        <v>5</v>
      </c>
      <c r="I82" s="45"/>
      <c r="J82" s="52">
        <v>4</v>
      </c>
      <c r="K82" s="55" t="s">
        <v>170</v>
      </c>
      <c r="L82" s="35" t="s">
        <v>166</v>
      </c>
      <c r="M82" s="37">
        <v>3</v>
      </c>
      <c r="N82" s="37">
        <v>0</v>
      </c>
      <c r="O82" s="37">
        <v>3</v>
      </c>
      <c r="P82" s="47"/>
      <c r="Q82" s="37">
        <v>5</v>
      </c>
      <c r="R82" s="8"/>
    </row>
    <row r="83" spans="1:18" s="9" customFormat="1" ht="15" customHeight="1" x14ac:dyDescent="0.25">
      <c r="A83" s="52">
        <v>5</v>
      </c>
      <c r="B83" s="13" t="s">
        <v>146</v>
      </c>
      <c r="C83" s="35" t="s">
        <v>137</v>
      </c>
      <c r="D83" s="37">
        <v>3</v>
      </c>
      <c r="E83" s="37">
        <v>0</v>
      </c>
      <c r="F83" s="37">
        <v>3</v>
      </c>
      <c r="G83" s="46"/>
      <c r="H83" s="37">
        <v>5</v>
      </c>
      <c r="I83" s="45"/>
      <c r="J83" s="52">
        <v>5</v>
      </c>
      <c r="K83" s="55" t="s">
        <v>171</v>
      </c>
      <c r="L83" s="35" t="s">
        <v>176</v>
      </c>
      <c r="M83" s="37">
        <v>3</v>
      </c>
      <c r="N83" s="37">
        <v>0</v>
      </c>
      <c r="O83" s="37">
        <v>3</v>
      </c>
      <c r="P83" s="47"/>
      <c r="Q83" s="37">
        <v>5</v>
      </c>
      <c r="R83" s="8"/>
    </row>
    <row r="84" spans="1:18" s="9" customFormat="1" ht="15" customHeight="1" x14ac:dyDescent="0.25">
      <c r="A84" s="52">
        <v>6</v>
      </c>
      <c r="B84" s="11" t="s">
        <v>147</v>
      </c>
      <c r="C84" s="35" t="s">
        <v>138</v>
      </c>
      <c r="D84" s="37">
        <v>3</v>
      </c>
      <c r="E84" s="37">
        <v>0</v>
      </c>
      <c r="F84" s="37">
        <v>3</v>
      </c>
      <c r="G84" s="46"/>
      <c r="H84" s="37">
        <v>5</v>
      </c>
      <c r="I84" s="45"/>
      <c r="J84" s="52">
        <v>6</v>
      </c>
      <c r="K84" s="42" t="s">
        <v>172</v>
      </c>
      <c r="L84" s="35" t="s">
        <v>177</v>
      </c>
      <c r="M84" s="37">
        <v>3</v>
      </c>
      <c r="N84" s="37">
        <v>0</v>
      </c>
      <c r="O84" s="37">
        <v>3</v>
      </c>
      <c r="P84" s="47"/>
      <c r="Q84" s="37">
        <v>5</v>
      </c>
      <c r="R84" s="8"/>
    </row>
    <row r="85" spans="1:18" s="9" customFormat="1" ht="15" customHeight="1" x14ac:dyDescent="0.25">
      <c r="A85" s="52">
        <v>7</v>
      </c>
      <c r="B85" s="11" t="s">
        <v>151</v>
      </c>
      <c r="C85" s="35" t="s">
        <v>158</v>
      </c>
      <c r="D85" s="37">
        <v>3</v>
      </c>
      <c r="E85" s="37">
        <v>0</v>
      </c>
      <c r="F85" s="37">
        <v>3</v>
      </c>
      <c r="G85" s="46"/>
      <c r="H85" s="37">
        <v>5</v>
      </c>
      <c r="I85" s="45"/>
      <c r="J85" s="52">
        <v>7</v>
      </c>
      <c r="K85" s="42" t="s">
        <v>173</v>
      </c>
      <c r="L85" s="35" t="s">
        <v>178</v>
      </c>
      <c r="M85" s="37">
        <v>3</v>
      </c>
      <c r="N85" s="37">
        <v>0</v>
      </c>
      <c r="O85" s="37">
        <v>3</v>
      </c>
      <c r="P85" s="47"/>
      <c r="Q85" s="37">
        <v>5</v>
      </c>
      <c r="R85" s="8"/>
    </row>
    <row r="86" spans="1:18" s="9" customFormat="1" ht="15" customHeight="1" x14ac:dyDescent="0.25">
      <c r="A86" s="53">
        <v>8</v>
      </c>
      <c r="B86" s="11" t="s">
        <v>152</v>
      </c>
      <c r="C86" s="95" t="s">
        <v>235</v>
      </c>
      <c r="D86" s="37">
        <v>3</v>
      </c>
      <c r="E86" s="37">
        <v>0</v>
      </c>
      <c r="F86" s="37">
        <v>3</v>
      </c>
      <c r="G86" s="46"/>
      <c r="H86" s="37">
        <v>5</v>
      </c>
      <c r="I86" s="45"/>
      <c r="J86" s="52">
        <v>8</v>
      </c>
      <c r="K86" s="42" t="s">
        <v>247</v>
      </c>
      <c r="L86" s="105" t="s">
        <v>264</v>
      </c>
      <c r="M86" s="37">
        <v>0</v>
      </c>
      <c r="N86" s="37">
        <v>16</v>
      </c>
      <c r="O86" s="37">
        <v>8</v>
      </c>
      <c r="P86" s="102">
        <v>0</v>
      </c>
      <c r="Q86" s="37">
        <v>26</v>
      </c>
      <c r="R86" s="8"/>
    </row>
    <row r="87" spans="1:18" s="9" customFormat="1" x14ac:dyDescent="0.25">
      <c r="A87" s="52">
        <v>9</v>
      </c>
      <c r="B87" s="13" t="s">
        <v>142</v>
      </c>
      <c r="C87" s="35" t="s">
        <v>139</v>
      </c>
      <c r="D87" s="37">
        <v>3</v>
      </c>
      <c r="E87" s="37">
        <v>0</v>
      </c>
      <c r="F87" s="37">
        <v>3</v>
      </c>
      <c r="G87" s="46"/>
      <c r="H87" s="37">
        <v>5</v>
      </c>
      <c r="I87" s="45"/>
      <c r="J87" s="106" t="s">
        <v>213</v>
      </c>
      <c r="K87" s="107"/>
      <c r="L87" s="107"/>
      <c r="M87" s="70"/>
      <c r="N87" s="70"/>
      <c r="O87" s="70"/>
      <c r="P87" s="78"/>
      <c r="Q87" s="76"/>
      <c r="R87" s="8"/>
    </row>
    <row r="88" spans="1:18" s="9" customFormat="1" x14ac:dyDescent="0.25">
      <c r="A88" s="52">
        <v>10</v>
      </c>
      <c r="B88" s="13" t="s">
        <v>143</v>
      </c>
      <c r="C88" s="35" t="s">
        <v>140</v>
      </c>
      <c r="D88" s="37">
        <v>3</v>
      </c>
      <c r="E88" s="37">
        <v>0</v>
      </c>
      <c r="F88" s="37">
        <v>3</v>
      </c>
      <c r="G88" s="46"/>
      <c r="H88" s="37">
        <v>5</v>
      </c>
      <c r="I88" s="45"/>
      <c r="J88" s="52">
        <v>9</v>
      </c>
      <c r="K88" s="42" t="s">
        <v>179</v>
      </c>
      <c r="L88" s="35" t="s">
        <v>206</v>
      </c>
      <c r="M88" s="37">
        <v>2</v>
      </c>
      <c r="N88" s="37">
        <v>0</v>
      </c>
      <c r="O88" s="37">
        <v>2</v>
      </c>
      <c r="P88" s="47"/>
      <c r="Q88" s="37">
        <v>2</v>
      </c>
      <c r="R88" s="8"/>
    </row>
    <row r="89" spans="1:18" s="9" customFormat="1" ht="15" customHeight="1" x14ac:dyDescent="0.25">
      <c r="A89" s="52">
        <v>11</v>
      </c>
      <c r="B89" s="11" t="s">
        <v>153</v>
      </c>
      <c r="C89" s="35" t="s">
        <v>159</v>
      </c>
      <c r="D89" s="37">
        <v>3</v>
      </c>
      <c r="E89" s="37">
        <v>0</v>
      </c>
      <c r="F89" s="37">
        <v>3</v>
      </c>
      <c r="G89" s="46"/>
      <c r="H89" s="37">
        <v>5</v>
      </c>
      <c r="I89" s="45"/>
      <c r="J89" s="33">
        <v>10</v>
      </c>
      <c r="K89" s="42" t="s">
        <v>180</v>
      </c>
      <c r="L89" s="35" t="s">
        <v>205</v>
      </c>
      <c r="M89" s="37">
        <v>2</v>
      </c>
      <c r="N89" s="37">
        <v>0</v>
      </c>
      <c r="O89" s="37">
        <v>2</v>
      </c>
      <c r="P89" s="47"/>
      <c r="Q89" s="37">
        <v>2</v>
      </c>
      <c r="R89" s="8"/>
    </row>
    <row r="90" spans="1:18" s="9" customFormat="1" ht="15" customHeight="1" x14ac:dyDescent="0.25">
      <c r="A90" s="52">
        <v>12</v>
      </c>
      <c r="B90" s="11" t="s">
        <v>148</v>
      </c>
      <c r="C90" s="35" t="s">
        <v>155</v>
      </c>
      <c r="D90" s="37">
        <v>3</v>
      </c>
      <c r="E90" s="37">
        <v>0</v>
      </c>
      <c r="F90" s="37">
        <v>3</v>
      </c>
      <c r="G90" s="46"/>
      <c r="H90" s="37">
        <v>5</v>
      </c>
      <c r="I90" s="45"/>
      <c r="J90" s="52">
        <v>11</v>
      </c>
      <c r="K90" s="55" t="s">
        <v>181</v>
      </c>
      <c r="L90" s="93" t="s">
        <v>236</v>
      </c>
      <c r="M90" s="37">
        <v>3</v>
      </c>
      <c r="N90" s="37">
        <v>0</v>
      </c>
      <c r="O90" s="37">
        <v>3</v>
      </c>
      <c r="P90" s="47"/>
      <c r="Q90" s="37">
        <v>2</v>
      </c>
      <c r="R90" s="8"/>
    </row>
    <row r="91" spans="1:18" s="9" customFormat="1" x14ac:dyDescent="0.25">
      <c r="A91" s="52">
        <v>13</v>
      </c>
      <c r="B91" s="13" t="s">
        <v>145</v>
      </c>
      <c r="C91" s="35" t="s">
        <v>154</v>
      </c>
      <c r="D91" s="37">
        <v>3</v>
      </c>
      <c r="E91" s="37">
        <v>0</v>
      </c>
      <c r="F91" s="37">
        <v>3</v>
      </c>
      <c r="G91" s="46"/>
      <c r="H91" s="37">
        <v>5</v>
      </c>
      <c r="I91" s="17"/>
      <c r="J91" s="58"/>
      <c r="K91" s="122" t="s">
        <v>265</v>
      </c>
      <c r="L91" s="123"/>
      <c r="M91" s="123"/>
      <c r="N91" s="123"/>
      <c r="O91" s="123"/>
      <c r="P91" s="123"/>
      <c r="Q91" s="123"/>
      <c r="R91" s="8"/>
    </row>
    <row r="92" spans="1:18" s="9" customFormat="1" x14ac:dyDescent="0.25">
      <c r="A92" s="106" t="s">
        <v>213</v>
      </c>
      <c r="B92" s="107"/>
      <c r="C92" s="107"/>
      <c r="D92" s="70"/>
      <c r="E92" s="70"/>
      <c r="F92" s="70"/>
      <c r="H92" s="76"/>
      <c r="I92" s="17"/>
      <c r="J92" s="58"/>
      <c r="K92" s="124"/>
      <c r="L92" s="124"/>
      <c r="M92" s="124"/>
      <c r="N92" s="124"/>
      <c r="O92" s="124"/>
      <c r="P92" s="124"/>
      <c r="Q92" s="124"/>
      <c r="R92" s="8"/>
    </row>
    <row r="93" spans="1:18" s="9" customFormat="1" x14ac:dyDescent="0.25">
      <c r="A93" s="52">
        <v>14</v>
      </c>
      <c r="B93" s="33" t="s">
        <v>161</v>
      </c>
      <c r="C93" s="54" t="s">
        <v>164</v>
      </c>
      <c r="D93" s="37">
        <v>2</v>
      </c>
      <c r="E93" s="37">
        <v>0</v>
      </c>
      <c r="F93" s="37">
        <v>2</v>
      </c>
      <c r="G93" s="47"/>
      <c r="H93" s="37">
        <v>2</v>
      </c>
      <c r="I93" s="17"/>
      <c r="K93" s="124"/>
      <c r="L93" s="124"/>
      <c r="M93" s="124"/>
      <c r="N93" s="124"/>
      <c r="O93" s="124"/>
      <c r="P93" s="124"/>
      <c r="Q93" s="124"/>
      <c r="R93" s="8"/>
    </row>
    <row r="94" spans="1:18" s="9" customFormat="1" x14ac:dyDescent="0.25">
      <c r="A94" s="52">
        <v>15</v>
      </c>
      <c r="B94" s="33" t="s">
        <v>162</v>
      </c>
      <c r="C94" s="54" t="s">
        <v>160</v>
      </c>
      <c r="D94" s="37">
        <v>2</v>
      </c>
      <c r="E94" s="37">
        <v>0</v>
      </c>
      <c r="F94" s="37">
        <v>2</v>
      </c>
      <c r="G94" s="47"/>
      <c r="H94" s="37">
        <v>2</v>
      </c>
      <c r="I94" s="17"/>
      <c r="R94" s="8"/>
    </row>
    <row r="95" spans="1:18" s="9" customFormat="1" ht="15" customHeight="1" x14ac:dyDescent="0.25">
      <c r="A95" s="53">
        <v>16</v>
      </c>
      <c r="B95" s="33" t="s">
        <v>163</v>
      </c>
      <c r="C95" s="93" t="s">
        <v>237</v>
      </c>
      <c r="D95" s="37">
        <v>3</v>
      </c>
      <c r="E95" s="37">
        <v>0</v>
      </c>
      <c r="F95" s="37">
        <v>3</v>
      </c>
      <c r="G95" s="50"/>
      <c r="H95" s="37">
        <v>2</v>
      </c>
      <c r="I95" s="17"/>
      <c r="R95" s="8"/>
    </row>
    <row r="96" spans="1:18" s="9" customFormat="1" ht="15" customHeight="1" x14ac:dyDescent="0.25">
      <c r="A96" s="67"/>
      <c r="B96" s="68"/>
      <c r="C96" s="69"/>
      <c r="D96" s="70"/>
      <c r="E96" s="70"/>
      <c r="F96" s="70"/>
      <c r="G96" s="71"/>
      <c r="H96" s="70"/>
      <c r="I96" s="17"/>
      <c r="R96" s="8"/>
    </row>
    <row r="97" spans="1:18" s="9" customFormat="1" x14ac:dyDescent="0.25">
      <c r="C97" s="82" t="s">
        <v>186</v>
      </c>
      <c r="D97" s="79"/>
      <c r="E97" s="79"/>
      <c r="F97" s="79"/>
      <c r="G97" s="79"/>
      <c r="H97" s="80"/>
      <c r="I97" s="81"/>
      <c r="J97" s="80"/>
      <c r="K97" s="83"/>
      <c r="R97" s="8"/>
    </row>
    <row r="98" spans="1:18" s="9" customFormat="1" x14ac:dyDescent="0.25">
      <c r="C98" s="65"/>
      <c r="D98" s="79"/>
      <c r="E98" s="79"/>
      <c r="F98" s="65"/>
      <c r="G98" s="65"/>
      <c r="I98" s="17"/>
      <c r="R98" s="8"/>
    </row>
    <row r="99" spans="1:18" s="9" customFormat="1" x14ac:dyDescent="0.25">
      <c r="C99" s="84" t="s">
        <v>182</v>
      </c>
      <c r="D99" s="121">
        <v>177</v>
      </c>
      <c r="E99" s="121"/>
      <c r="F99" s="64"/>
      <c r="G99" s="64"/>
      <c r="I99" s="17"/>
      <c r="R99" s="8"/>
    </row>
    <row r="100" spans="1:18" s="9" customFormat="1" x14ac:dyDescent="0.25">
      <c r="C100" s="84" t="s">
        <v>188</v>
      </c>
      <c r="D100" s="121">
        <v>158</v>
      </c>
      <c r="E100" s="121"/>
      <c r="F100" s="64"/>
      <c r="G100" s="64"/>
      <c r="I100" s="17"/>
      <c r="J100" s="58"/>
      <c r="K100" s="59"/>
      <c r="L100" s="86"/>
      <c r="M100" s="86"/>
      <c r="N100" s="86"/>
      <c r="O100" s="63"/>
      <c r="P100" s="63"/>
      <c r="Q100" s="57"/>
      <c r="R100" s="8"/>
    </row>
    <row r="101" spans="1:18" s="9" customFormat="1" x14ac:dyDescent="0.2">
      <c r="C101" s="85" t="s">
        <v>183</v>
      </c>
      <c r="D101" s="120">
        <v>19</v>
      </c>
      <c r="E101" s="120"/>
      <c r="F101" s="64"/>
      <c r="G101" s="64"/>
      <c r="I101" s="17"/>
      <c r="J101" s="58"/>
      <c r="K101" s="59"/>
      <c r="L101" s="86"/>
      <c r="M101" s="86"/>
      <c r="N101" s="86"/>
      <c r="O101" s="63"/>
      <c r="P101" s="63"/>
      <c r="Q101" s="57"/>
      <c r="R101" s="8"/>
    </row>
    <row r="102" spans="1:18" s="9" customFormat="1" x14ac:dyDescent="0.25">
      <c r="C102" s="84" t="s">
        <v>184</v>
      </c>
      <c r="D102" s="121">
        <v>161.5</v>
      </c>
      <c r="E102" s="121"/>
      <c r="F102" s="65"/>
      <c r="G102" s="65"/>
      <c r="I102" s="17"/>
      <c r="J102" s="58"/>
      <c r="K102" s="59"/>
      <c r="L102" s="62"/>
      <c r="M102" s="62"/>
      <c r="N102" s="63"/>
      <c r="O102" s="63"/>
      <c r="P102" s="63"/>
      <c r="Q102" s="57"/>
      <c r="R102" s="8"/>
    </row>
    <row r="103" spans="1:18" s="9" customFormat="1" x14ac:dyDescent="0.2">
      <c r="C103" s="84" t="s">
        <v>187</v>
      </c>
      <c r="D103" s="120">
        <v>51</v>
      </c>
      <c r="E103" s="120"/>
      <c r="F103" s="66"/>
      <c r="G103" s="66"/>
      <c r="I103" s="17"/>
      <c r="J103" s="58"/>
      <c r="K103" s="59"/>
      <c r="L103" s="62"/>
      <c r="M103" s="62"/>
      <c r="N103" s="63"/>
      <c r="O103" s="63"/>
      <c r="P103" s="63"/>
      <c r="Q103" s="57"/>
      <c r="R103" s="8"/>
    </row>
    <row r="104" spans="1:18" s="9" customFormat="1" x14ac:dyDescent="0.2">
      <c r="C104" s="84" t="s">
        <v>185</v>
      </c>
      <c r="D104" s="120">
        <v>240</v>
      </c>
      <c r="E104" s="120"/>
      <c r="F104" s="66"/>
      <c r="G104" s="66"/>
      <c r="I104" s="17"/>
      <c r="J104" s="58"/>
      <c r="K104" s="59"/>
      <c r="L104" s="62"/>
      <c r="M104" s="62"/>
      <c r="N104" s="63"/>
      <c r="O104" s="63"/>
      <c r="P104" s="63"/>
      <c r="Q104" s="57"/>
      <c r="R104" s="8"/>
    </row>
    <row r="105" spans="1:18" s="9" customFormat="1" x14ac:dyDescent="0.25">
      <c r="E105" s="17"/>
      <c r="F105" s="58"/>
      <c r="G105" s="59"/>
      <c r="H105" s="60"/>
      <c r="I105" s="57"/>
      <c r="J105" s="57"/>
      <c r="K105" s="57"/>
      <c r="L105" s="57"/>
      <c r="M105" s="57"/>
      <c r="N105" s="8"/>
    </row>
    <row r="107" spans="1:18" x14ac:dyDescent="0.25">
      <c r="A107" s="23"/>
      <c r="B107" s="24"/>
      <c r="C107" s="25"/>
      <c r="D107" s="25"/>
      <c r="E107" s="25"/>
      <c r="F107" s="25"/>
      <c r="G107" s="25"/>
      <c r="H107" s="25"/>
      <c r="I107" s="26"/>
      <c r="J107" s="25"/>
      <c r="K107" s="25"/>
      <c r="L107" s="25"/>
      <c r="M107" s="25"/>
      <c r="N107" s="25"/>
      <c r="O107" s="25"/>
    </row>
  </sheetData>
  <mergeCells count="38">
    <mergeCell ref="J87:L87"/>
    <mergeCell ref="D99:E99"/>
    <mergeCell ref="D100:E100"/>
    <mergeCell ref="D101:E101"/>
    <mergeCell ref="D102:E102"/>
    <mergeCell ref="K91:Q93"/>
    <mergeCell ref="D103:E103"/>
    <mergeCell ref="D104:E104"/>
    <mergeCell ref="A40:C40"/>
    <mergeCell ref="A41:C41"/>
    <mergeCell ref="A77:C77"/>
    <mergeCell ref="A92:C92"/>
    <mergeCell ref="J40:L40"/>
    <mergeCell ref="A1:Q1"/>
    <mergeCell ref="A2:H2"/>
    <mergeCell ref="J2:Q2"/>
    <mergeCell ref="A29:H29"/>
    <mergeCell ref="J29:Q29"/>
    <mergeCell ref="A14:C14"/>
    <mergeCell ref="A15:C15"/>
    <mergeCell ref="J14:L14"/>
    <mergeCell ref="J15:L15"/>
    <mergeCell ref="J77:L77"/>
    <mergeCell ref="A78:C78"/>
    <mergeCell ref="J78:L78"/>
    <mergeCell ref="J41:L41"/>
    <mergeCell ref="A59:C59"/>
    <mergeCell ref="A60:C60"/>
    <mergeCell ref="J59:L59"/>
    <mergeCell ref="J60:L60"/>
    <mergeCell ref="A68:H68"/>
    <mergeCell ref="J68:Q68"/>
    <mergeCell ref="A49:H49"/>
    <mergeCell ref="J49:Q49"/>
    <mergeCell ref="A46:C46"/>
    <mergeCell ref="J44:L44"/>
    <mergeCell ref="A63:C63"/>
    <mergeCell ref="J63:L63"/>
  </mergeCells>
  <pageMargins left="0.7" right="0.7" top="0.75" bottom="0.75" header="0.3" footer="0.3"/>
  <pageSetup paperSize="9" scale="67" orientation="portrait" r:id="rId1"/>
  <colBreaks count="1" manualBreakCount="1">
    <brk id="17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son müfredat</vt:lpstr>
      <vt:lpstr>'son müfredat'!Yazdırma_Alanı</vt:lpstr>
    </vt:vector>
  </TitlesOfParts>
  <Company>Katilimsiz.Com @ necooy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Alpaslan_Alkis</dc:creator>
  <cp:lastModifiedBy>acerveriton</cp:lastModifiedBy>
  <cp:lastPrinted>2021-03-25T12:31:41Z</cp:lastPrinted>
  <dcterms:created xsi:type="dcterms:W3CDTF">2013-09-19T10:27:31Z</dcterms:created>
  <dcterms:modified xsi:type="dcterms:W3CDTF">2021-04-16T08:40:10Z</dcterms:modified>
</cp:coreProperties>
</file>